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ul\Desktop\DTB 2022\EM JEM 2022\"/>
    </mc:Choice>
  </mc:AlternateContent>
  <xr:revisionPtr revIDLastSave="0" documentId="13_ncr:1_{E97B86C5-2E2E-4B23-A6E1-ACC1A98AC39E}" xr6:coauthVersionLast="47" xr6:coauthVersionMax="47" xr10:uidLastSave="{00000000-0000-0000-0000-000000000000}"/>
  <bookViews>
    <workbookView xWindow="-110" yWindow="-110" windowWidth="19420" windowHeight="10560" xr2:uid="{52F80ABF-D12C-472F-8554-15CB60D2264B}"/>
  </bookViews>
  <sheets>
    <sheet name="JEM Qual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" i="1" l="1"/>
  <c r="R14" i="1"/>
  <c r="R13" i="1"/>
  <c r="R12" i="1"/>
  <c r="R11" i="1"/>
  <c r="R9" i="1"/>
  <c r="R8" i="1"/>
  <c r="R7" i="1"/>
  <c r="R25" i="1"/>
  <c r="R24" i="1"/>
  <c r="R23" i="1"/>
  <c r="R22" i="1"/>
  <c r="R21" i="1"/>
  <c r="R17" i="1"/>
  <c r="R16" i="1"/>
  <c r="R10" i="1"/>
</calcChain>
</file>

<file path=xl/sharedStrings.xml><?xml version="1.0" encoding="utf-8"?>
<sst xmlns="http://schemas.openxmlformats.org/spreadsheetml/2006/main" count="98" uniqueCount="67">
  <si>
    <t>Name</t>
  </si>
  <si>
    <t>Vorname</t>
  </si>
  <si>
    <t>Jg</t>
  </si>
  <si>
    <t>Qualifikation Pflicht</t>
  </si>
  <si>
    <t>Finalkür</t>
  </si>
  <si>
    <t>Vorkampf</t>
  </si>
  <si>
    <t>Gesamtwert    2 Pflicht             2 Kür</t>
  </si>
  <si>
    <t>Vorkampf erfüllt</t>
  </si>
  <si>
    <t>Platz</t>
  </si>
  <si>
    <t>Möller</t>
  </si>
  <si>
    <t xml:space="preserve">Maya </t>
  </si>
  <si>
    <t>Eislöffel</t>
  </si>
  <si>
    <t xml:space="preserve">Aurelia </t>
  </si>
  <si>
    <t>Braaf</t>
  </si>
  <si>
    <t>Wöll</t>
  </si>
  <si>
    <t>Bettina</t>
  </si>
  <si>
    <t>Ramacher</t>
  </si>
  <si>
    <t>Marrit</t>
  </si>
  <si>
    <t>Ronsiek-Niederbröker</t>
  </si>
  <si>
    <t>Hannah</t>
  </si>
  <si>
    <t>Wolfrum</t>
  </si>
  <si>
    <t>Philipp</t>
  </si>
  <si>
    <t>Eschke</t>
  </si>
  <si>
    <t>Ryan</t>
  </si>
  <si>
    <t>Braun</t>
  </si>
  <si>
    <t>Janis-Luca</t>
  </si>
  <si>
    <t>Mindeskriterien VK erfüllt und im Ranking</t>
  </si>
  <si>
    <t>Nicht geturnt</t>
  </si>
  <si>
    <t>JEM-Auswertung 2022</t>
  </si>
  <si>
    <t>Rimini, Italien</t>
  </si>
  <si>
    <t>Totzke</t>
  </si>
  <si>
    <t>Viona</t>
  </si>
  <si>
    <t>Volska</t>
  </si>
  <si>
    <t>Nikola</t>
  </si>
  <si>
    <t>Snickere</t>
  </si>
  <si>
    <t>Vitalina</t>
  </si>
  <si>
    <t>Cremer</t>
  </si>
  <si>
    <t>Felizitas</t>
  </si>
  <si>
    <t>Melnichuk</t>
  </si>
  <si>
    <t>Alexandra</t>
  </si>
  <si>
    <t>Steinbrenner</t>
  </si>
  <si>
    <t>Greta</t>
  </si>
  <si>
    <t>Bachmann</t>
  </si>
  <si>
    <t>Rieke</t>
  </si>
  <si>
    <t>Henry</t>
  </si>
  <si>
    <t>Fuchs</t>
  </si>
  <si>
    <t>Moritz</t>
  </si>
  <si>
    <t xml:space="preserve"> Vorkampfkür</t>
  </si>
  <si>
    <t>Vorkampfkür</t>
  </si>
  <si>
    <t>2. Qualifikation GymCity Open</t>
  </si>
  <si>
    <t>3. Qualifikation Bad Kreuzmach</t>
  </si>
  <si>
    <t>1.</t>
  </si>
  <si>
    <t>2.</t>
  </si>
  <si>
    <t>1. Qualifikation Dutch Open</t>
  </si>
  <si>
    <t>3. Qualifikation Bad Kreuznach</t>
  </si>
  <si>
    <t>Pflicht</t>
  </si>
  <si>
    <t>Kür</t>
  </si>
  <si>
    <t>Vorkampf 2</t>
  </si>
  <si>
    <t>Vorkampf 1</t>
  </si>
  <si>
    <t xml:space="preserve"> Pflicht</t>
  </si>
  <si>
    <t>3.</t>
  </si>
  <si>
    <t>4.</t>
  </si>
  <si>
    <t>ers.</t>
  </si>
  <si>
    <t>Team</t>
  </si>
  <si>
    <t>erfüllt</t>
  </si>
  <si>
    <t>Soll 284</t>
  </si>
  <si>
    <t>Soll 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</si>
</sst>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01F1E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/>
    <xf numFmtId="0" fontId="3" fillId="0" borderId="2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3" fillId="4" borderId="1" xfId="0" applyFont="1" applyFill="1" applyBorder="1"/>
    <xf numFmtId="164" fontId="0" fillId="5" borderId="1" xfId="0" applyNumberFormat="1" applyFill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5" borderId="0" xfId="0" applyFont="1" applyFill="1"/>
    <xf numFmtId="0" fontId="3" fillId="6" borderId="0" xfId="0" applyFont="1" applyFill="1"/>
    <xf numFmtId="0" fontId="0" fillId="0" borderId="0" xfId="0" applyAlignment="1">
      <alignment horizontal="center"/>
    </xf>
    <xf numFmtId="0" fontId="5" fillId="4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164" fontId="3" fillId="0" borderId="1" xfId="0" applyNumberFormat="1" applyFon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3" fillId="0" borderId="2" xfId="0" applyNumberFormat="1" applyFont="1" applyFill="1" applyBorder="1"/>
    <xf numFmtId="164" fontId="3" fillId="0" borderId="2" xfId="0" applyNumberFormat="1" applyFont="1" applyFill="1" applyBorder="1" applyAlignment="1">
      <alignment wrapText="1"/>
    </xf>
    <xf numFmtId="0" fontId="2" fillId="0" borderId="4" xfId="0" applyFont="1" applyBorder="1"/>
    <xf numFmtId="0" fontId="3" fillId="0" borderId="5" xfId="0" applyFont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/>
    <xf numFmtId="164" fontId="3" fillId="0" borderId="9" xfId="0" applyNumberFormat="1" applyFont="1" applyFill="1" applyBorder="1"/>
    <xf numFmtId="164" fontId="3" fillId="0" borderId="10" xfId="0" applyNumberFormat="1" applyFont="1" applyFill="1" applyBorder="1"/>
    <xf numFmtId="164" fontId="3" fillId="5" borderId="10" xfId="0" applyNumberFormat="1" applyFont="1" applyFill="1" applyBorder="1"/>
    <xf numFmtId="164" fontId="3" fillId="0" borderId="12" xfId="0" applyNumberFormat="1" applyFont="1" applyFill="1" applyBorder="1"/>
    <xf numFmtId="164" fontId="3" fillId="0" borderId="13" xfId="0" applyNumberFormat="1" applyFont="1" applyFill="1" applyBorder="1"/>
    <xf numFmtId="0" fontId="2" fillId="0" borderId="14" xfId="0" applyFont="1" applyBorder="1"/>
    <xf numFmtId="0" fontId="3" fillId="0" borderId="0" xfId="0" applyFont="1" applyBorder="1"/>
    <xf numFmtId="0" fontId="2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15" xfId="0" applyFont="1" applyBorder="1"/>
    <xf numFmtId="0" fontId="3" fillId="0" borderId="16" xfId="0" applyFont="1" applyBorder="1"/>
    <xf numFmtId="164" fontId="3" fillId="7" borderId="11" xfId="0" applyNumberFormat="1" applyFont="1" applyFill="1" applyBorder="1"/>
    <xf numFmtId="164" fontId="3" fillId="7" borderId="12" xfId="0" applyNumberFormat="1" applyFont="1" applyFill="1" applyBorder="1"/>
    <xf numFmtId="164" fontId="3" fillId="7" borderId="13" xfId="0" applyNumberFormat="1" applyFont="1" applyFill="1" applyBorder="1"/>
    <xf numFmtId="0" fontId="2" fillId="0" borderId="5" xfId="0" applyFont="1" applyBorder="1"/>
    <xf numFmtId="0" fontId="2" fillId="0" borderId="17" xfId="0" applyFont="1" applyBorder="1"/>
    <xf numFmtId="0" fontId="3" fillId="0" borderId="18" xfId="0" applyFont="1" applyBorder="1"/>
    <xf numFmtId="0" fontId="3" fillId="0" borderId="10" xfId="0" applyFont="1" applyFill="1" applyBorder="1"/>
    <xf numFmtId="0" fontId="2" fillId="3" borderId="19" xfId="0" applyFont="1" applyFill="1" applyBorder="1" applyAlignment="1">
      <alignment wrapText="1"/>
    </xf>
    <xf numFmtId="164" fontId="3" fillId="9" borderId="9" xfId="0" applyNumberFormat="1" applyFont="1" applyFill="1" applyBorder="1"/>
    <xf numFmtId="164" fontId="3" fillId="9" borderId="1" xfId="0" applyNumberFormat="1" applyFont="1" applyFill="1" applyBorder="1"/>
    <xf numFmtId="164" fontId="3" fillId="9" borderId="9" xfId="0" applyNumberFormat="1" applyFont="1" applyFill="1" applyBorder="1" applyAlignment="1">
      <alignment wrapText="1"/>
    </xf>
    <xf numFmtId="164" fontId="3" fillId="9" borderId="1" xfId="0" applyNumberFormat="1" applyFont="1" applyFill="1" applyBorder="1" applyAlignment="1">
      <alignment wrapText="1"/>
    </xf>
    <xf numFmtId="164" fontId="3" fillId="4" borderId="9" xfId="0" applyNumberFormat="1" applyFont="1" applyFill="1" applyBorder="1"/>
    <xf numFmtId="164" fontId="3" fillId="4" borderId="1" xfId="0" applyNumberFormat="1" applyFont="1" applyFill="1" applyBorder="1"/>
    <xf numFmtId="164" fontId="3" fillId="4" borderId="12" xfId="0" applyNumberFormat="1" applyFont="1" applyFill="1" applyBorder="1"/>
    <xf numFmtId="0" fontId="2" fillId="2" borderId="20" xfId="0" applyFont="1" applyFill="1" applyBorder="1" applyAlignment="1">
      <alignment wrapText="1"/>
    </xf>
    <xf numFmtId="164" fontId="3" fillId="0" borderId="3" xfId="0" applyNumberFormat="1" applyFont="1" applyFill="1" applyBorder="1"/>
    <xf numFmtId="164" fontId="3" fillId="0" borderId="3" xfId="0" applyNumberFormat="1" applyFont="1" applyFill="1" applyBorder="1" applyAlignment="1">
      <alignment wrapText="1"/>
    </xf>
    <xf numFmtId="164" fontId="3" fillId="0" borderId="21" xfId="0" applyNumberFormat="1" applyFont="1" applyFill="1" applyBorder="1"/>
    <xf numFmtId="164" fontId="3" fillId="7" borderId="9" xfId="0" applyNumberFormat="1" applyFont="1" applyFill="1" applyBorder="1"/>
    <xf numFmtId="164" fontId="3" fillId="7" borderId="1" xfId="0" applyNumberFormat="1" applyFont="1" applyFill="1" applyBorder="1"/>
    <xf numFmtId="164" fontId="3" fillId="7" borderId="10" xfId="0" applyNumberFormat="1" applyFont="1" applyFill="1" applyBorder="1"/>
    <xf numFmtId="164" fontId="3" fillId="9" borderId="11" xfId="0" applyNumberFormat="1" applyFont="1" applyFill="1" applyBorder="1"/>
    <xf numFmtId="164" fontId="3" fillId="9" borderId="3" xfId="0" applyNumberFormat="1" applyFont="1" applyFill="1" applyBorder="1"/>
    <xf numFmtId="0" fontId="3" fillId="4" borderId="9" xfId="0" applyFont="1" applyFill="1" applyBorder="1" applyAlignment="1">
      <alignment wrapText="1"/>
    </xf>
    <xf numFmtId="164" fontId="3" fillId="4" borderId="9" xfId="0" applyNumberFormat="1" applyFont="1" applyFill="1" applyBorder="1" applyAlignment="1">
      <alignment wrapText="1"/>
    </xf>
    <xf numFmtId="164" fontId="3" fillId="9" borderId="3" xfId="0" applyNumberFormat="1" applyFont="1" applyFill="1" applyBorder="1" applyAlignment="1">
      <alignment wrapText="1"/>
    </xf>
    <xf numFmtId="164" fontId="3" fillId="5" borderId="1" xfId="0" applyNumberFormat="1" applyFont="1" applyFill="1" applyBorder="1" applyAlignment="1">
      <alignment wrapText="1"/>
    </xf>
    <xf numFmtId="164" fontId="3" fillId="4" borderId="1" xfId="0" applyNumberFormat="1" applyFont="1" applyFill="1" applyBorder="1" applyAlignment="1">
      <alignment wrapText="1"/>
    </xf>
    <xf numFmtId="164" fontId="3" fillId="5" borderId="1" xfId="0" applyNumberFormat="1" applyFont="1" applyFill="1" applyBorder="1"/>
    <xf numFmtId="164" fontId="3" fillId="9" borderId="12" xfId="0" applyNumberFormat="1" applyFont="1" applyFill="1" applyBorder="1"/>
    <xf numFmtId="164" fontId="3" fillId="4" borderId="11" xfId="0" applyNumberFormat="1" applyFont="1" applyFill="1" applyBorder="1"/>
    <xf numFmtId="164" fontId="3" fillId="8" borderId="11" xfId="0" applyNumberFormat="1" applyFont="1" applyFill="1" applyBorder="1"/>
    <xf numFmtId="164" fontId="3" fillId="8" borderId="12" xfId="0" applyNumberFormat="1" applyFont="1" applyFill="1" applyBorder="1"/>
    <xf numFmtId="164" fontId="3" fillId="8" borderId="13" xfId="0" applyNumberFormat="1" applyFont="1" applyFill="1" applyBorder="1"/>
    <xf numFmtId="164" fontId="3" fillId="7" borderId="21" xfId="0" applyNumberFormat="1" applyFont="1" applyFill="1" applyBorder="1"/>
    <xf numFmtId="164" fontId="3" fillId="9" borderId="21" xfId="0" applyNumberFormat="1" applyFont="1" applyFill="1" applyBorder="1"/>
    <xf numFmtId="164" fontId="0" fillId="0" borderId="0" xfId="0" applyNumberFormat="1"/>
    <xf numFmtId="0" fontId="0" fillId="5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91827-2DFC-4302-92DD-8CCE889E4CA0}">
  <dimension ref="A2:V37"/>
  <sheetViews>
    <sheetView tabSelected="1" topLeftCell="A19" zoomScale="115" zoomScaleNormal="115" workbookViewId="0">
      <selection activeCell="X16" sqref="X16"/>
    </sheetView>
  </sheetViews>
  <sheetFormatPr baseColWidth="10" defaultRowHeight="14.5" x14ac:dyDescent="0.35"/>
  <cols>
    <col min="1" max="1" width="18.7265625" bestFit="1" customWidth="1"/>
    <col min="2" max="2" width="12" customWidth="1"/>
    <col min="3" max="3" width="5" style="15" bestFit="1" customWidth="1"/>
    <col min="4" max="4" width="12" customWidth="1"/>
    <col min="5" max="5" width="12.54296875" customWidth="1"/>
    <col min="6" max="6" width="9.453125" customWidth="1"/>
    <col min="7" max="7" width="10" customWidth="1"/>
    <col min="8" max="8" width="11" customWidth="1"/>
    <col min="9" max="9" width="12.7265625" customWidth="1"/>
    <col min="10" max="10" width="8.453125" customWidth="1"/>
    <col min="11" max="11" width="9.81640625" customWidth="1"/>
  </cols>
  <sheetData>
    <row r="2" spans="1:22" ht="18.5" x14ac:dyDescent="0.45">
      <c r="A2" s="18" t="s">
        <v>28</v>
      </c>
      <c r="B2" s="1"/>
      <c r="C2" s="2"/>
      <c r="D2" s="1"/>
      <c r="E2" s="1"/>
      <c r="F2" s="1"/>
      <c r="G2" s="1"/>
      <c r="H2" s="1"/>
      <c r="I2" s="1"/>
      <c r="J2" s="1"/>
      <c r="K2" s="1"/>
    </row>
    <row r="3" spans="1:22" x14ac:dyDescent="0.35">
      <c r="A3" s="3" t="s">
        <v>29</v>
      </c>
      <c r="B3" s="1"/>
      <c r="C3" s="2"/>
      <c r="D3" s="1"/>
      <c r="E3" s="1"/>
      <c r="F3" s="1"/>
      <c r="G3" s="1"/>
      <c r="H3" s="1"/>
      <c r="I3" s="1"/>
      <c r="J3" s="1"/>
      <c r="K3" s="1"/>
    </row>
    <row r="4" spans="1:22" x14ac:dyDescent="0.35">
      <c r="A4" s="1"/>
      <c r="B4" s="1"/>
      <c r="C4" s="2"/>
      <c r="D4" s="1"/>
      <c r="E4" s="1"/>
      <c r="F4" s="1"/>
      <c r="G4" s="1"/>
      <c r="H4" s="1"/>
      <c r="I4" s="1"/>
      <c r="J4" s="1"/>
      <c r="K4" s="1"/>
    </row>
    <row r="5" spans="1:22" ht="15" thickBot="1" x14ac:dyDescent="0.4">
      <c r="A5" s="1"/>
      <c r="B5" s="1"/>
      <c r="C5" s="2"/>
      <c r="D5" s="41" t="s">
        <v>53</v>
      </c>
      <c r="E5" s="46"/>
      <c r="F5" s="28"/>
      <c r="G5" s="42"/>
      <c r="H5" s="27" t="s">
        <v>49</v>
      </c>
      <c r="I5" s="28"/>
      <c r="J5" s="28"/>
      <c r="K5" s="28"/>
      <c r="L5" s="27" t="s">
        <v>50</v>
      </c>
      <c r="M5" s="28"/>
      <c r="N5" s="28"/>
      <c r="O5" s="28"/>
      <c r="P5" s="28"/>
      <c r="Q5" s="28"/>
      <c r="R5" s="5"/>
    </row>
    <row r="6" spans="1:22" s="8" customFormat="1" ht="39.5" x14ac:dyDescent="0.35">
      <c r="A6" s="4" t="s">
        <v>0</v>
      </c>
      <c r="B6" s="4" t="s">
        <v>1</v>
      </c>
      <c r="C6" s="39" t="s">
        <v>2</v>
      </c>
      <c r="D6" s="29" t="s">
        <v>3</v>
      </c>
      <c r="E6" s="30" t="s">
        <v>47</v>
      </c>
      <c r="F6" s="30" t="s">
        <v>4</v>
      </c>
      <c r="G6" s="31" t="s">
        <v>5</v>
      </c>
      <c r="H6" s="29" t="s">
        <v>3</v>
      </c>
      <c r="I6" s="30" t="s">
        <v>47</v>
      </c>
      <c r="J6" s="30" t="s">
        <v>4</v>
      </c>
      <c r="K6" s="31" t="s">
        <v>5</v>
      </c>
      <c r="L6" s="29" t="s">
        <v>59</v>
      </c>
      <c r="M6" s="30" t="s">
        <v>56</v>
      </c>
      <c r="N6" s="30" t="s">
        <v>58</v>
      </c>
      <c r="O6" s="58" t="s">
        <v>55</v>
      </c>
      <c r="P6" s="58" t="s">
        <v>56</v>
      </c>
      <c r="Q6" s="31" t="s">
        <v>57</v>
      </c>
      <c r="R6" s="50" t="s">
        <v>6</v>
      </c>
      <c r="S6" s="6" t="s">
        <v>7</v>
      </c>
      <c r="T6" s="7" t="s">
        <v>8</v>
      </c>
      <c r="U6" s="8" t="s">
        <v>63</v>
      </c>
      <c r="V6" s="8" t="s">
        <v>66</v>
      </c>
    </row>
    <row r="7" spans="1:22" x14ac:dyDescent="0.35">
      <c r="A7" s="9" t="s">
        <v>9</v>
      </c>
      <c r="B7" s="9" t="s">
        <v>10</v>
      </c>
      <c r="C7" s="40">
        <v>2007</v>
      </c>
      <c r="D7" s="55">
        <v>42.414999999999999</v>
      </c>
      <c r="E7" s="52">
        <v>51.585000000000001</v>
      </c>
      <c r="F7" s="52">
        <v>51.825000000000003</v>
      </c>
      <c r="G7" s="34">
        <v>94</v>
      </c>
      <c r="H7" s="51">
        <v>43.46</v>
      </c>
      <c r="I7" s="20">
        <v>46.895000000000003</v>
      </c>
      <c r="J7" s="20">
        <v>48.66</v>
      </c>
      <c r="K7" s="33">
        <v>90.355000000000004</v>
      </c>
      <c r="L7" s="51">
        <v>42.994999999999997</v>
      </c>
      <c r="M7" s="20">
        <v>49.875</v>
      </c>
      <c r="N7" s="20">
        <v>92.87</v>
      </c>
      <c r="O7" s="20">
        <v>42.71</v>
      </c>
      <c r="P7" s="20">
        <v>50.274999999999999</v>
      </c>
      <c r="Q7" s="33">
        <v>92.984999999999999</v>
      </c>
      <c r="R7" s="25">
        <f>L7+E7+F7+H7</f>
        <v>189.86500000000001</v>
      </c>
      <c r="S7" s="10"/>
      <c r="T7" s="22" t="s">
        <v>51</v>
      </c>
    </row>
    <row r="8" spans="1:22" x14ac:dyDescent="0.35">
      <c r="A8" s="9" t="s">
        <v>11</v>
      </c>
      <c r="B8" s="9" t="s">
        <v>12</v>
      </c>
      <c r="C8" s="40">
        <v>2006</v>
      </c>
      <c r="D8" s="51">
        <v>43.64</v>
      </c>
      <c r="E8" s="20">
        <v>50.31</v>
      </c>
      <c r="F8" s="52">
        <v>50.534999999999997</v>
      </c>
      <c r="G8" s="34">
        <v>93.95</v>
      </c>
      <c r="H8" s="55">
        <v>43.24</v>
      </c>
      <c r="I8" s="20">
        <v>47.71</v>
      </c>
      <c r="J8" s="52">
        <v>50.545000000000002</v>
      </c>
      <c r="K8" s="34">
        <v>91.834999999999994</v>
      </c>
      <c r="L8" s="32">
        <v>43.49</v>
      </c>
      <c r="M8" s="20">
        <v>5.6349999999999998</v>
      </c>
      <c r="N8" s="20">
        <v>49.125</v>
      </c>
      <c r="O8" s="66">
        <v>43.55</v>
      </c>
      <c r="P8" s="59">
        <v>47.71</v>
      </c>
      <c r="Q8" s="33">
        <v>91.26</v>
      </c>
      <c r="R8" s="25">
        <f>D8+F8+O8+J8</f>
        <v>188.26999999999998</v>
      </c>
      <c r="S8" s="10"/>
      <c r="T8" s="22" t="s">
        <v>52</v>
      </c>
    </row>
    <row r="9" spans="1:22" x14ac:dyDescent="0.35">
      <c r="A9" s="9" t="s">
        <v>16</v>
      </c>
      <c r="B9" s="9" t="s">
        <v>17</v>
      </c>
      <c r="C9" s="40">
        <v>2006</v>
      </c>
      <c r="D9" s="67">
        <v>37.454999999999998</v>
      </c>
      <c r="E9" s="71">
        <v>46.86</v>
      </c>
      <c r="F9" s="23"/>
      <c r="G9" s="49">
        <v>84.314999999999998</v>
      </c>
      <c r="H9" s="68">
        <v>42.094999999999999</v>
      </c>
      <c r="I9" s="54">
        <v>48.555</v>
      </c>
      <c r="J9" s="24">
        <v>18.984999999999999</v>
      </c>
      <c r="K9" s="33">
        <v>90.65</v>
      </c>
      <c r="L9" s="53">
        <v>42.414999999999999</v>
      </c>
      <c r="M9" s="54">
        <v>50.344999999999999</v>
      </c>
      <c r="N9" s="70">
        <v>92.76</v>
      </c>
      <c r="O9" s="69">
        <v>42.215000000000003</v>
      </c>
      <c r="P9" s="60">
        <v>47.54</v>
      </c>
      <c r="Q9" s="33">
        <v>89.754999999999995</v>
      </c>
      <c r="R9" s="26">
        <f>I9+L9+M9+O9</f>
        <v>183.53</v>
      </c>
      <c r="S9" s="10"/>
      <c r="T9" s="22" t="s">
        <v>60</v>
      </c>
    </row>
    <row r="10" spans="1:22" x14ac:dyDescent="0.35">
      <c r="A10" s="9" t="s">
        <v>14</v>
      </c>
      <c r="B10" s="9" t="s">
        <v>15</v>
      </c>
      <c r="C10" s="40">
        <v>2006</v>
      </c>
      <c r="D10" s="55">
        <v>41.65</v>
      </c>
      <c r="E10" s="20">
        <v>15.6</v>
      </c>
      <c r="F10" s="20"/>
      <c r="G10" s="33">
        <v>57.25</v>
      </c>
      <c r="H10" s="55">
        <v>41.99</v>
      </c>
      <c r="I10" s="56">
        <v>47.755000000000003</v>
      </c>
      <c r="J10" s="56">
        <v>48.26</v>
      </c>
      <c r="K10" s="33">
        <v>89.745000000000005</v>
      </c>
      <c r="L10" s="51">
        <v>42.494999999999997</v>
      </c>
      <c r="M10" s="52">
        <v>48.55</v>
      </c>
      <c r="N10" s="72">
        <v>91.05</v>
      </c>
      <c r="O10" s="66">
        <v>42.59</v>
      </c>
      <c r="P10" s="66">
        <v>49.1</v>
      </c>
      <c r="Q10" s="34">
        <v>91.69</v>
      </c>
      <c r="R10" s="25">
        <f>L10+M10+P10+O10</f>
        <v>182.73499999999999</v>
      </c>
      <c r="S10" s="10"/>
      <c r="T10" s="22" t="s">
        <v>61</v>
      </c>
    </row>
    <row r="11" spans="1:22" x14ac:dyDescent="0.35">
      <c r="A11" s="9" t="s">
        <v>32</v>
      </c>
      <c r="B11" s="9" t="s">
        <v>33</v>
      </c>
      <c r="C11" s="40">
        <v>2008</v>
      </c>
      <c r="D11" s="55">
        <v>41.305</v>
      </c>
      <c r="E11" s="56">
        <v>48.505000000000003</v>
      </c>
      <c r="F11" s="56">
        <v>48.36</v>
      </c>
      <c r="G11" s="33">
        <v>89.81</v>
      </c>
      <c r="H11" s="51">
        <v>41.825000000000003</v>
      </c>
      <c r="I11" s="20">
        <v>47.695</v>
      </c>
      <c r="J11" s="20">
        <v>14.725</v>
      </c>
      <c r="K11" s="33">
        <v>89.52</v>
      </c>
      <c r="L11" s="51">
        <v>42</v>
      </c>
      <c r="M11" s="52">
        <v>48.895000000000003</v>
      </c>
      <c r="N11" s="20">
        <v>90.894999999999996</v>
      </c>
      <c r="O11" s="59">
        <v>40.814999999999998</v>
      </c>
      <c r="P11" s="66">
        <v>49.45</v>
      </c>
      <c r="Q11" s="33">
        <v>90.265000000000001</v>
      </c>
      <c r="R11" s="25">
        <f>H11+L11+M11+P11</f>
        <v>182.17000000000002</v>
      </c>
      <c r="S11" s="21"/>
      <c r="T11" s="22" t="s">
        <v>62</v>
      </c>
      <c r="U11" s="81">
        <v>277.75</v>
      </c>
      <c r="V11" t="s">
        <v>64</v>
      </c>
    </row>
    <row r="12" spans="1:22" x14ac:dyDescent="0.35">
      <c r="A12" s="9" t="s">
        <v>34</v>
      </c>
      <c r="B12" s="9" t="s">
        <v>35</v>
      </c>
      <c r="C12" s="40">
        <v>2007</v>
      </c>
      <c r="D12" s="55">
        <v>41.09</v>
      </c>
      <c r="E12" s="20">
        <v>42.435000000000002</v>
      </c>
      <c r="F12" s="20"/>
      <c r="G12" s="33">
        <v>83.525000000000006</v>
      </c>
      <c r="H12" s="51">
        <v>41.2</v>
      </c>
      <c r="I12" s="52">
        <v>48.62</v>
      </c>
      <c r="J12" s="56">
        <v>46.73</v>
      </c>
      <c r="K12" s="33">
        <v>89.82</v>
      </c>
      <c r="L12" s="51">
        <v>41.805</v>
      </c>
      <c r="M12" s="52">
        <v>48.774999999999999</v>
      </c>
      <c r="N12" s="20">
        <v>90.575000000000003</v>
      </c>
      <c r="O12" s="59">
        <v>41.075000000000003</v>
      </c>
      <c r="P12" s="59">
        <v>31.085000000000001</v>
      </c>
      <c r="Q12" s="33">
        <v>72.16</v>
      </c>
      <c r="R12" s="25">
        <f>L12+H12+I12+M12</f>
        <v>180.4</v>
      </c>
      <c r="S12" s="21"/>
      <c r="T12" s="22"/>
    </row>
    <row r="13" spans="1:22" x14ac:dyDescent="0.35">
      <c r="A13" s="9" t="s">
        <v>38</v>
      </c>
      <c r="B13" s="9" t="s">
        <v>39</v>
      </c>
      <c r="C13" s="40">
        <v>2009</v>
      </c>
      <c r="D13" s="51">
        <v>41.365000000000002</v>
      </c>
      <c r="E13" s="20">
        <v>47.494999999999997</v>
      </c>
      <c r="F13" s="52">
        <v>48.05</v>
      </c>
      <c r="G13" s="33">
        <v>88.86</v>
      </c>
      <c r="H13" s="55">
        <v>40.71</v>
      </c>
      <c r="I13" s="52">
        <v>48.09</v>
      </c>
      <c r="J13" s="20">
        <v>47.37</v>
      </c>
      <c r="K13" s="33">
        <v>88.8</v>
      </c>
      <c r="L13" s="51">
        <v>41.14</v>
      </c>
      <c r="M13" s="20">
        <v>47.42</v>
      </c>
      <c r="N13" s="20">
        <v>88.56</v>
      </c>
      <c r="O13" s="59">
        <v>40.335000000000001</v>
      </c>
      <c r="P13" s="59">
        <v>46.57</v>
      </c>
      <c r="Q13" s="33">
        <v>86.924999999999997</v>
      </c>
      <c r="R13" s="25">
        <f>D13+F13+L13+I13</f>
        <v>178.64500000000001</v>
      </c>
      <c r="S13" s="21"/>
      <c r="T13" s="22"/>
    </row>
    <row r="14" spans="1:22" x14ac:dyDescent="0.35">
      <c r="A14" s="9" t="s">
        <v>40</v>
      </c>
      <c r="B14" s="9" t="s">
        <v>41</v>
      </c>
      <c r="C14" s="40">
        <v>2009</v>
      </c>
      <c r="D14" s="51">
        <v>40.914999999999999</v>
      </c>
      <c r="E14" s="20">
        <v>29.31</v>
      </c>
      <c r="F14" s="20"/>
      <c r="G14" s="33">
        <v>70.224999999999994</v>
      </c>
      <c r="H14" s="51">
        <v>39.79</v>
      </c>
      <c r="I14" s="56">
        <v>44.01</v>
      </c>
      <c r="J14" s="52">
        <v>46.594999999999999</v>
      </c>
      <c r="K14" s="33">
        <v>83.8</v>
      </c>
      <c r="L14" s="32">
        <v>39.79</v>
      </c>
      <c r="M14" s="52">
        <v>46.884999999999998</v>
      </c>
      <c r="N14" s="20">
        <v>86.674999999999997</v>
      </c>
      <c r="O14" s="59">
        <v>39.61</v>
      </c>
      <c r="P14" s="59">
        <v>46.01</v>
      </c>
      <c r="Q14" s="33">
        <v>85.62</v>
      </c>
      <c r="R14" s="25">
        <f>D14+H14+M14+J14</f>
        <v>174.185</v>
      </c>
      <c r="S14" s="21"/>
      <c r="T14" s="22"/>
    </row>
    <row r="15" spans="1:22" x14ac:dyDescent="0.35">
      <c r="A15" s="9" t="s">
        <v>42</v>
      </c>
      <c r="B15" s="9" t="s">
        <v>43</v>
      </c>
      <c r="C15" s="40">
        <v>2009</v>
      </c>
      <c r="D15" s="55">
        <v>39.975000000000001</v>
      </c>
      <c r="E15" s="56">
        <v>45.92</v>
      </c>
      <c r="F15" s="20"/>
      <c r="G15" s="33">
        <v>85.894999999999996</v>
      </c>
      <c r="H15" s="55">
        <v>38.450000000000003</v>
      </c>
      <c r="I15" s="20">
        <v>45.034999999999997</v>
      </c>
      <c r="J15" s="52">
        <v>46.244999999999997</v>
      </c>
      <c r="K15" s="33">
        <v>83.484999999999999</v>
      </c>
      <c r="L15" s="51">
        <v>40.659999999999997</v>
      </c>
      <c r="M15" s="52">
        <v>46.195</v>
      </c>
      <c r="N15" s="20">
        <v>86.855000000000004</v>
      </c>
      <c r="O15" s="66">
        <v>40.055</v>
      </c>
      <c r="P15" s="59">
        <v>45</v>
      </c>
      <c r="Q15" s="33">
        <v>85.055000000000007</v>
      </c>
      <c r="R15" s="25">
        <f>J15+L15+M15+O15</f>
        <v>173.155</v>
      </c>
      <c r="S15" s="21"/>
      <c r="T15" s="22"/>
    </row>
    <row r="16" spans="1:22" x14ac:dyDescent="0.35">
      <c r="A16" s="9" t="s">
        <v>36</v>
      </c>
      <c r="B16" s="9" t="s">
        <v>37</v>
      </c>
      <c r="C16" s="40">
        <v>2006</v>
      </c>
      <c r="D16" s="55">
        <v>39.96</v>
      </c>
      <c r="E16" s="20">
        <v>36.56</v>
      </c>
      <c r="F16" s="20"/>
      <c r="G16" s="33">
        <v>76.52</v>
      </c>
      <c r="H16" s="55">
        <v>40.409999999999997</v>
      </c>
      <c r="I16" s="52">
        <v>46.15</v>
      </c>
      <c r="J16" s="52">
        <v>44.81</v>
      </c>
      <c r="K16" s="33">
        <v>86.56</v>
      </c>
      <c r="L16" s="51">
        <v>40.435000000000002</v>
      </c>
      <c r="M16" s="20">
        <v>9.18</v>
      </c>
      <c r="N16" s="20">
        <v>49.615000000000002</v>
      </c>
      <c r="O16" s="66">
        <v>40.94</v>
      </c>
      <c r="P16" s="59">
        <v>4.96</v>
      </c>
      <c r="Q16" s="33">
        <v>45.9</v>
      </c>
      <c r="R16" s="25">
        <f>I16+J16+L16+O16</f>
        <v>172.33500000000001</v>
      </c>
      <c r="S16" s="21"/>
      <c r="T16" s="22"/>
    </row>
    <row r="17" spans="1:22" x14ac:dyDescent="0.35">
      <c r="A17" s="9" t="s">
        <v>30</v>
      </c>
      <c r="B17" s="9" t="s">
        <v>31</v>
      </c>
      <c r="C17" s="40">
        <v>2006</v>
      </c>
      <c r="D17" s="51">
        <v>42.48</v>
      </c>
      <c r="E17" s="56">
        <v>10.015000000000001</v>
      </c>
      <c r="F17" s="20"/>
      <c r="G17" s="33">
        <v>52.494999999999997</v>
      </c>
      <c r="H17" s="51">
        <v>41.854999999999997</v>
      </c>
      <c r="I17" s="20">
        <v>15.66</v>
      </c>
      <c r="J17" s="20">
        <v>20.399999999999999</v>
      </c>
      <c r="K17" s="33">
        <v>57.515000000000001</v>
      </c>
      <c r="L17" s="32">
        <v>41.015000000000001</v>
      </c>
      <c r="M17" s="52">
        <v>49.32</v>
      </c>
      <c r="N17" s="20">
        <v>90.334999999999994</v>
      </c>
      <c r="O17" s="59">
        <v>33.5</v>
      </c>
      <c r="P17" s="59">
        <v>5.47</v>
      </c>
      <c r="Q17" s="33">
        <v>38.97</v>
      </c>
      <c r="R17" s="25">
        <f>D17+M17+H17</f>
        <v>133.655</v>
      </c>
      <c r="S17" s="21"/>
      <c r="T17" s="22"/>
    </row>
    <row r="18" spans="1:22" ht="15" thickBot="1" x14ac:dyDescent="0.4">
      <c r="A18" s="9" t="s">
        <v>18</v>
      </c>
      <c r="B18" s="9" t="s">
        <v>19</v>
      </c>
      <c r="C18" s="40">
        <v>2006</v>
      </c>
      <c r="D18" s="74">
        <v>43.314999999999998</v>
      </c>
      <c r="E18" s="57">
        <v>15.455</v>
      </c>
      <c r="F18" s="35"/>
      <c r="G18" s="36">
        <v>58.77</v>
      </c>
      <c r="H18" s="75"/>
      <c r="I18" s="76"/>
      <c r="J18" s="76"/>
      <c r="K18" s="77"/>
      <c r="L18" s="43"/>
      <c r="M18" s="44"/>
      <c r="N18" s="44"/>
      <c r="O18" s="78"/>
      <c r="P18" s="78"/>
      <c r="Q18" s="45"/>
      <c r="R18" s="25"/>
      <c r="S18" s="21"/>
      <c r="T18" s="22"/>
    </row>
    <row r="19" spans="1:22" ht="15" thickBot="1" x14ac:dyDescent="0.4">
      <c r="A19" s="11"/>
      <c r="B19" s="11"/>
      <c r="C19" s="12"/>
      <c r="D19" s="47" t="s">
        <v>53</v>
      </c>
      <c r="E19" s="38"/>
      <c r="F19" s="38"/>
      <c r="G19" s="48"/>
      <c r="H19" s="37" t="s">
        <v>49</v>
      </c>
      <c r="I19" s="38"/>
      <c r="J19" s="38"/>
      <c r="K19" s="38"/>
      <c r="L19" s="37" t="s">
        <v>54</v>
      </c>
      <c r="M19" s="38"/>
      <c r="N19" s="38"/>
      <c r="O19" s="38"/>
      <c r="P19" s="38"/>
      <c r="Q19" s="38"/>
      <c r="R19" s="5"/>
    </row>
    <row r="20" spans="1:22" s="8" customFormat="1" ht="39.5" x14ac:dyDescent="0.35">
      <c r="A20" s="4" t="s">
        <v>0</v>
      </c>
      <c r="B20" s="4" t="s">
        <v>1</v>
      </c>
      <c r="C20" s="39" t="s">
        <v>2</v>
      </c>
      <c r="D20" s="29" t="s">
        <v>3</v>
      </c>
      <c r="E20" s="30" t="s">
        <v>48</v>
      </c>
      <c r="F20" s="30" t="s">
        <v>4</v>
      </c>
      <c r="G20" s="31" t="s">
        <v>5</v>
      </c>
      <c r="H20" s="29" t="s">
        <v>3</v>
      </c>
      <c r="I20" s="30" t="s">
        <v>47</v>
      </c>
      <c r="J20" s="30" t="s">
        <v>4</v>
      </c>
      <c r="K20" s="31" t="s">
        <v>5</v>
      </c>
      <c r="L20" s="29" t="s">
        <v>3</v>
      </c>
      <c r="M20" s="30" t="s">
        <v>56</v>
      </c>
      <c r="N20" s="30" t="s">
        <v>58</v>
      </c>
      <c r="O20" s="58" t="s">
        <v>55</v>
      </c>
      <c r="P20" s="58" t="s">
        <v>56</v>
      </c>
      <c r="Q20" s="31" t="s">
        <v>57</v>
      </c>
      <c r="R20" s="50" t="s">
        <v>6</v>
      </c>
      <c r="S20" s="6" t="s">
        <v>7</v>
      </c>
      <c r="T20" s="7" t="s">
        <v>8</v>
      </c>
      <c r="U20" s="8" t="s">
        <v>63</v>
      </c>
      <c r="V20" s="8" t="s">
        <v>65</v>
      </c>
    </row>
    <row r="21" spans="1:22" x14ac:dyDescent="0.35">
      <c r="A21" s="9" t="s">
        <v>20</v>
      </c>
      <c r="B21" s="9" t="s">
        <v>21</v>
      </c>
      <c r="C21" s="40">
        <v>2007</v>
      </c>
      <c r="D21" s="55">
        <v>43.5</v>
      </c>
      <c r="E21" s="56">
        <v>51.72</v>
      </c>
      <c r="F21" s="20">
        <v>51.56</v>
      </c>
      <c r="G21" s="34">
        <v>95.22</v>
      </c>
      <c r="H21" s="55">
        <v>44.005000000000003</v>
      </c>
      <c r="I21" s="56">
        <v>51.86</v>
      </c>
      <c r="J21" s="20">
        <v>50.33</v>
      </c>
      <c r="K21" s="34">
        <v>95.864999999999995</v>
      </c>
      <c r="L21" s="51">
        <v>44.484999999999999</v>
      </c>
      <c r="M21" s="52">
        <v>52.14</v>
      </c>
      <c r="N21" s="72">
        <v>96.625</v>
      </c>
      <c r="O21" s="66">
        <v>44.155000000000001</v>
      </c>
      <c r="P21" s="66">
        <v>52.14</v>
      </c>
      <c r="Q21" s="34">
        <v>96.265000000000001</v>
      </c>
      <c r="R21" s="25">
        <f>L21+M21+O21+P21</f>
        <v>192.92000000000002</v>
      </c>
      <c r="S21" s="10"/>
      <c r="T21" s="22" t="s">
        <v>51</v>
      </c>
    </row>
    <row r="22" spans="1:22" x14ac:dyDescent="0.35">
      <c r="A22" s="9" t="s">
        <v>22</v>
      </c>
      <c r="B22" s="9" t="s">
        <v>23</v>
      </c>
      <c r="C22" s="40">
        <v>2007</v>
      </c>
      <c r="D22" s="55">
        <v>41.19</v>
      </c>
      <c r="E22" s="20">
        <v>3.6949999999999998</v>
      </c>
      <c r="F22" s="20"/>
      <c r="G22" s="33">
        <v>44.884999999999998</v>
      </c>
      <c r="H22" s="55">
        <v>41.034999999999997</v>
      </c>
      <c r="I22" s="56">
        <v>50.895000000000003</v>
      </c>
      <c r="J22" s="56">
        <v>51.02</v>
      </c>
      <c r="K22" s="33">
        <v>91.93</v>
      </c>
      <c r="L22" s="51">
        <v>41.69</v>
      </c>
      <c r="M22" s="52">
        <v>52.95</v>
      </c>
      <c r="N22" s="72">
        <v>94.64</v>
      </c>
      <c r="O22" s="66">
        <v>42.71</v>
      </c>
      <c r="P22" s="66">
        <v>51.145000000000003</v>
      </c>
      <c r="Q22" s="34">
        <v>93.855000000000004</v>
      </c>
      <c r="R22" s="25">
        <f>L22+M22+O22+P22</f>
        <v>188.495</v>
      </c>
      <c r="S22" s="10"/>
      <c r="T22" s="22" t="s">
        <v>52</v>
      </c>
    </row>
    <row r="23" spans="1:22" x14ac:dyDescent="0.35">
      <c r="A23" s="9" t="s">
        <v>24</v>
      </c>
      <c r="B23" s="9" t="s">
        <v>25</v>
      </c>
      <c r="C23" s="40">
        <v>2007</v>
      </c>
      <c r="D23" s="62"/>
      <c r="E23" s="63"/>
      <c r="F23" s="63"/>
      <c r="G23" s="64"/>
      <c r="H23" s="32">
        <v>38.625</v>
      </c>
      <c r="I23" s="20">
        <v>47.765000000000001</v>
      </c>
      <c r="J23" s="20">
        <v>10.43</v>
      </c>
      <c r="K23" s="33">
        <v>86.39</v>
      </c>
      <c r="L23" s="51">
        <v>43.49</v>
      </c>
      <c r="M23" s="52">
        <v>50.225000000000001</v>
      </c>
      <c r="N23" s="72">
        <v>93.715000000000003</v>
      </c>
      <c r="O23" s="66">
        <v>44.09</v>
      </c>
      <c r="P23" s="66">
        <v>48.61</v>
      </c>
      <c r="Q23" s="34">
        <v>92.7</v>
      </c>
      <c r="R23" s="25">
        <f>L23+M23+O23+P23</f>
        <v>186.41500000000002</v>
      </c>
      <c r="S23" s="10"/>
      <c r="T23" s="22" t="s">
        <v>60</v>
      </c>
    </row>
    <row r="24" spans="1:22" x14ac:dyDescent="0.35">
      <c r="A24" s="9" t="s">
        <v>13</v>
      </c>
      <c r="B24" s="9" t="s">
        <v>44</v>
      </c>
      <c r="C24" s="40">
        <v>2007</v>
      </c>
      <c r="D24" s="51">
        <v>40.715000000000003</v>
      </c>
      <c r="E24" s="20">
        <v>33.655000000000001</v>
      </c>
      <c r="F24" s="20"/>
      <c r="G24" s="33">
        <v>74.37</v>
      </c>
      <c r="H24" s="55">
        <v>40.700000000000003</v>
      </c>
      <c r="I24" s="52">
        <v>48.85</v>
      </c>
      <c r="J24" s="52">
        <v>49.24</v>
      </c>
      <c r="K24" s="33">
        <v>89.55</v>
      </c>
      <c r="L24" s="32">
        <v>24.22</v>
      </c>
      <c r="M24" s="20">
        <v>14.9</v>
      </c>
      <c r="N24" s="20">
        <v>39.119999999999997</v>
      </c>
      <c r="O24" s="66">
        <v>41.045000000000002</v>
      </c>
      <c r="P24" s="59">
        <v>47.265000000000001</v>
      </c>
      <c r="Q24" s="33">
        <v>88.31</v>
      </c>
      <c r="R24" s="25">
        <f>D24+O24+I24+J24</f>
        <v>179.85000000000002</v>
      </c>
      <c r="S24" s="21"/>
      <c r="T24" s="22"/>
    </row>
    <row r="25" spans="1:22" ht="15" thickBot="1" x14ac:dyDescent="0.4">
      <c r="A25" s="9" t="s">
        <v>45</v>
      </c>
      <c r="B25" s="9" t="s">
        <v>46</v>
      </c>
      <c r="C25" s="40">
        <v>2009</v>
      </c>
      <c r="D25" s="74">
        <v>35.975000000000001</v>
      </c>
      <c r="E25" s="35">
        <v>45.435000000000002</v>
      </c>
      <c r="F25" s="73">
        <v>47.5</v>
      </c>
      <c r="G25" s="36">
        <v>81.41</v>
      </c>
      <c r="H25" s="74">
        <v>36.979999999999997</v>
      </c>
      <c r="I25" s="73">
        <v>47.765000000000001</v>
      </c>
      <c r="J25" s="35">
        <v>47.255000000000003</v>
      </c>
      <c r="K25" s="36">
        <v>84.745000000000005</v>
      </c>
      <c r="L25" s="65">
        <v>40.869999999999997</v>
      </c>
      <c r="M25" s="35">
        <v>47.195</v>
      </c>
      <c r="N25" s="35">
        <v>88.064999999999998</v>
      </c>
      <c r="O25" s="79">
        <v>40.914999999999999</v>
      </c>
      <c r="P25" s="61">
        <v>47.19</v>
      </c>
      <c r="Q25" s="36">
        <v>88.105000000000004</v>
      </c>
      <c r="R25" s="25">
        <f>L25+F25+O25+I25</f>
        <v>177.05</v>
      </c>
      <c r="S25" s="21"/>
      <c r="T25" s="22"/>
      <c r="U25" s="81">
        <v>284.98</v>
      </c>
      <c r="V25" t="s">
        <v>64</v>
      </c>
    </row>
    <row r="26" spans="1:22" x14ac:dyDescent="0.3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22" x14ac:dyDescent="0.35">
      <c r="A27" s="13"/>
      <c r="B27" s="11" t="s">
        <v>26</v>
      </c>
      <c r="C27" s="2"/>
      <c r="D27" s="1"/>
      <c r="E27" s="1"/>
      <c r="F27" s="1"/>
      <c r="G27" s="1"/>
      <c r="H27" s="1"/>
      <c r="I27" s="1"/>
      <c r="J27" s="1"/>
      <c r="K27" s="1"/>
      <c r="R27" s="80"/>
    </row>
    <row r="28" spans="1:22" x14ac:dyDescent="0.35">
      <c r="A28" s="14"/>
      <c r="B28" s="11" t="s">
        <v>27</v>
      </c>
      <c r="C28" s="2"/>
      <c r="D28" s="1"/>
      <c r="E28" s="1"/>
      <c r="F28" s="1"/>
      <c r="G28" s="1"/>
      <c r="H28" s="1"/>
      <c r="I28" s="1"/>
      <c r="J28" s="1"/>
      <c r="K28" s="1"/>
    </row>
    <row r="29" spans="1:22" x14ac:dyDescent="0.35">
      <c r="A29" s="19"/>
      <c r="B29" s="16"/>
    </row>
    <row r="30" spans="1:22" x14ac:dyDescent="0.35">
      <c r="D30" s="8"/>
      <c r="H30" s="8"/>
      <c r="L30" s="8"/>
    </row>
    <row r="32" spans="1:22" ht="15.5" x14ac:dyDescent="0.35">
      <c r="B32" s="17"/>
      <c r="D32" s="8"/>
      <c r="H32" s="8"/>
    </row>
    <row r="37" spans="8:8" x14ac:dyDescent="0.35">
      <c r="H37" s="8"/>
    </row>
  </sheetData>
  <sortState xmlns:xlrd2="http://schemas.microsoft.com/office/spreadsheetml/2017/richdata2" ref="A21:T25">
    <sortCondition descending="1" ref="R21:R25"/>
  </sortState>
  <pageMargins left="0.51181102362204722" right="0.51181102362204722" top="0.59055118110236227" bottom="0.59055118110236227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JEM Quali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jasul</dc:creator>
  <cp:lastModifiedBy>jasul</cp:lastModifiedBy>
  <dcterms:created xsi:type="dcterms:W3CDTF">2021-03-28T12:55:32Z</dcterms:created>
  <dcterms:modified xsi:type="dcterms:W3CDTF">2022-04-25T07:33:11Z</dcterms:modified>
</cp:coreProperties>
</file>