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undorf\Documents\1_Gerätturnen\@Ausbildungsprogramme\Landeskaderkriterien\"/>
    </mc:Choice>
  </mc:AlternateContent>
  <bookViews>
    <workbookView xWindow="0" yWindow="0" windowWidth="23040" windowHeight="10654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3" i="1" l="1"/>
  <c r="N83" i="1"/>
  <c r="O76" i="1"/>
  <c r="N76" i="1"/>
  <c r="O69" i="1"/>
  <c r="N69" i="1"/>
  <c r="O62" i="1"/>
  <c r="N62" i="1"/>
  <c r="O55" i="1"/>
  <c r="N55" i="1"/>
  <c r="O48" i="1"/>
  <c r="N48" i="1"/>
  <c r="O41" i="1"/>
  <c r="N41" i="1"/>
  <c r="O33" i="1"/>
  <c r="N33" i="1"/>
  <c r="O25" i="1"/>
  <c r="N25" i="1"/>
  <c r="O14" i="1"/>
  <c r="N14" i="1"/>
  <c r="B83" i="1"/>
  <c r="B76" i="1"/>
  <c r="B69" i="1"/>
  <c r="B62" i="1"/>
  <c r="B55" i="1"/>
  <c r="B48" i="1"/>
  <c r="B41" i="1"/>
  <c r="B33" i="1"/>
  <c r="B25" i="1"/>
  <c r="B14" i="1"/>
  <c r="A87" i="1" l="1"/>
  <c r="A88" i="1"/>
  <c r="A89" i="1"/>
  <c r="A86" i="1"/>
  <c r="A80" i="1"/>
  <c r="A81" i="1"/>
  <c r="A82" i="1"/>
  <c r="A73" i="1"/>
  <c r="A74" i="1"/>
  <c r="A75" i="1"/>
  <c r="A66" i="1"/>
  <c r="A67" i="1"/>
  <c r="A68" i="1"/>
  <c r="A59" i="1"/>
  <c r="A60" i="1"/>
  <c r="A61" i="1"/>
  <c r="A58" i="1"/>
  <c r="A52" i="1"/>
  <c r="A53" i="1"/>
  <c r="A54" i="1"/>
  <c r="A45" i="1"/>
  <c r="A46" i="1"/>
  <c r="A47" i="1"/>
  <c r="A6" i="1"/>
  <c r="A7" i="1" s="1"/>
  <c r="A8" i="1" s="1"/>
  <c r="A9" i="1" s="1"/>
  <c r="A10" i="1" s="1"/>
  <c r="A11" i="1" s="1"/>
  <c r="A12" i="1" s="1"/>
  <c r="A13" i="1" s="1"/>
  <c r="A16" i="1" l="1"/>
  <c r="A17" i="1" s="1"/>
  <c r="A18" i="1" l="1"/>
  <c r="A19" i="1" s="1"/>
  <c r="A20" i="1" s="1"/>
  <c r="A21" i="1" s="1"/>
  <c r="A22" i="1" s="1"/>
  <c r="A23" i="1" s="1"/>
  <c r="A24" i="1" s="1"/>
  <c r="A27" i="1" s="1"/>
  <c r="A28" i="1" s="1"/>
  <c r="A29" i="1" l="1"/>
  <c r="A30" i="1" s="1"/>
  <c r="A31" i="1" s="1"/>
  <c r="A32" i="1" s="1"/>
  <c r="A35" i="1" s="1"/>
  <c r="A36" i="1" l="1"/>
  <c r="A37" i="1" s="1"/>
  <c r="A38" i="1" s="1"/>
  <c r="A39" i="1" s="1"/>
  <c r="A40" i="1" s="1"/>
  <c r="A43" i="1" s="1"/>
  <c r="A44" i="1" s="1"/>
  <c r="A50" i="1" s="1"/>
  <c r="A51" i="1" s="1"/>
  <c r="A57" i="1" s="1"/>
  <c r="A64" i="1" l="1"/>
  <c r="A65" i="1" s="1"/>
  <c r="A71" i="1" s="1"/>
  <c r="A72" i="1" s="1"/>
  <c r="A78" i="1" s="1"/>
  <c r="A79" i="1" s="1"/>
  <c r="A85" i="1" s="1"/>
</calcChain>
</file>

<file path=xl/sharedStrings.xml><?xml version="1.0" encoding="utf-8"?>
<sst xmlns="http://schemas.openxmlformats.org/spreadsheetml/2006/main" count="346" uniqueCount="50">
  <si>
    <t>Lfd. Nr.</t>
  </si>
  <si>
    <t>AK 8</t>
  </si>
  <si>
    <t>Name</t>
  </si>
  <si>
    <t>Franz</t>
  </si>
  <si>
    <t>Mustermann</t>
  </si>
  <si>
    <t>Emil</t>
  </si>
  <si>
    <t>Turner</t>
  </si>
  <si>
    <t>Jahrgang</t>
  </si>
  <si>
    <t>Verein/ Stützpkt.</t>
  </si>
  <si>
    <t>Punktzahl Pflicht</t>
  </si>
  <si>
    <t>Punktzahl Kür</t>
  </si>
  <si>
    <t>Punkte TGL</t>
  </si>
  <si>
    <t>Landesturnverband</t>
  </si>
  <si>
    <t>AK 9</t>
  </si>
  <si>
    <t>AK 10</t>
  </si>
  <si>
    <t>AK 11</t>
  </si>
  <si>
    <t>AK 12</t>
  </si>
  <si>
    <t>AK 13</t>
  </si>
  <si>
    <t>AK 14</t>
  </si>
  <si>
    <t>AK 15</t>
  </si>
  <si>
    <t>AK 16</t>
  </si>
  <si>
    <t>AK 17</t>
  </si>
  <si>
    <t>AK 18</t>
  </si>
  <si>
    <t>Pflicht Datum</t>
  </si>
  <si>
    <t>TH</t>
  </si>
  <si>
    <t>-</t>
  </si>
  <si>
    <t>Kür Datum</t>
  </si>
  <si>
    <t>AT Datum</t>
  </si>
  <si>
    <t>TGL Datum</t>
  </si>
  <si>
    <t>D</t>
  </si>
  <si>
    <t>Talentkader</t>
  </si>
  <si>
    <t>Punkte TGL AK 13-15</t>
  </si>
  <si>
    <t>Punkte TGL AK 10-12</t>
  </si>
  <si>
    <t>Punkte TGL AK 9</t>
  </si>
  <si>
    <t>Punkte TGL AK 15-18</t>
  </si>
  <si>
    <t>Punkte AT AK 17-18</t>
  </si>
  <si>
    <t>Punkte AT AK 15-16</t>
  </si>
  <si>
    <t>Punkte AT AK 13-14</t>
  </si>
  <si>
    <t>Punkte AT AK 11-12</t>
  </si>
  <si>
    <t>Punkte AT AK 10</t>
  </si>
  <si>
    <t>Punkte AT AK 9</t>
  </si>
  <si>
    <t>Punkte AT AK 8</t>
  </si>
  <si>
    <t>Punkte AT AK 7</t>
  </si>
  <si>
    <r>
      <t>Erfüllungsstand Landeskader-Kriterien für 2025 laut DTB</t>
    </r>
    <r>
      <rPr>
        <b/>
        <sz val="9"/>
        <color theme="1"/>
        <rFont val="Calibri"/>
        <family val="2"/>
        <scheme val="minor"/>
      </rPr>
      <t xml:space="preserve"> (Stand der Kriterien 05.02.2023)</t>
    </r>
  </si>
  <si>
    <t>AK 2025</t>
  </si>
  <si>
    <t>Landes-kader 2025</t>
  </si>
  <si>
    <t>Bundes-kader 2025</t>
  </si>
  <si>
    <t>NK2</t>
  </si>
  <si>
    <t>NK1</t>
  </si>
  <si>
    <t>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</si>
</sst>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dd/mm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Standard" xfId="0" builtinId="0"/>
  </cellStyles>
  <dxfs count="36"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P2" sqref="P2"/>
    </sheetView>
  </sheetViews>
  <sheetFormatPr baseColWidth="10" defaultRowHeight="14.6" x14ac:dyDescent="0.4"/>
  <cols>
    <col min="1" max="1" width="7.23046875" style="2" bestFit="1" customWidth="1"/>
    <col min="4" max="4" width="8.53515625" style="2" bestFit="1" customWidth="1"/>
    <col min="5" max="5" width="11.53515625" style="2"/>
    <col min="7" max="7" width="8.23046875" bestFit="1" customWidth="1"/>
    <col min="9" max="9" width="8.23046875" bestFit="1" customWidth="1"/>
    <col min="11" max="11" width="8.23046875" bestFit="1" customWidth="1"/>
    <col min="13" max="13" width="8.23046875" bestFit="1" customWidth="1"/>
  </cols>
  <sheetData>
    <row r="1" spans="1:15" ht="28.3" x14ac:dyDescent="0.75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28.3" x14ac:dyDescent="0.75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1" customFormat="1" ht="29.15" x14ac:dyDescent="0.4">
      <c r="A3" s="20" t="s">
        <v>0</v>
      </c>
      <c r="B3" s="5" t="s">
        <v>44</v>
      </c>
      <c r="C3" s="20" t="s">
        <v>2</v>
      </c>
      <c r="D3" s="20" t="s">
        <v>7</v>
      </c>
      <c r="E3" s="19" t="s">
        <v>8</v>
      </c>
      <c r="F3" s="3" t="s">
        <v>9</v>
      </c>
      <c r="G3" s="19" t="s">
        <v>23</v>
      </c>
      <c r="H3" s="3" t="s">
        <v>10</v>
      </c>
      <c r="I3" s="19" t="s">
        <v>26</v>
      </c>
      <c r="J3" s="3" t="s">
        <v>11</v>
      </c>
      <c r="K3" s="19" t="s">
        <v>28</v>
      </c>
      <c r="L3" s="3" t="s">
        <v>42</v>
      </c>
      <c r="M3" s="19" t="s">
        <v>27</v>
      </c>
      <c r="N3" s="19" t="s">
        <v>45</v>
      </c>
      <c r="O3" s="19" t="s">
        <v>46</v>
      </c>
    </row>
    <row r="4" spans="1:15" s="1" customFormat="1" x14ac:dyDescent="0.4">
      <c r="A4" s="20"/>
      <c r="B4" s="5" t="s">
        <v>1</v>
      </c>
      <c r="C4" s="20"/>
      <c r="D4" s="20"/>
      <c r="E4" s="19"/>
      <c r="F4" s="6">
        <v>48</v>
      </c>
      <c r="G4" s="19"/>
      <c r="H4" s="5" t="s">
        <v>25</v>
      </c>
      <c r="I4" s="19"/>
      <c r="J4" s="5" t="s">
        <v>25</v>
      </c>
      <c r="K4" s="19"/>
      <c r="L4" s="6">
        <v>120</v>
      </c>
      <c r="M4" s="19"/>
      <c r="N4" s="19"/>
      <c r="O4" s="19"/>
    </row>
    <row r="5" spans="1:15" x14ac:dyDescent="0.4">
      <c r="A5" s="2">
        <v>1</v>
      </c>
      <c r="B5" t="s">
        <v>3</v>
      </c>
      <c r="C5" t="s">
        <v>4</v>
      </c>
      <c r="D5" s="2">
        <v>2017</v>
      </c>
      <c r="E5" s="7" t="s">
        <v>24</v>
      </c>
      <c r="F5" s="8">
        <v>53.8</v>
      </c>
      <c r="G5" s="11">
        <v>45496</v>
      </c>
      <c r="H5" s="7" t="s">
        <v>25</v>
      </c>
      <c r="I5" s="7" t="s">
        <v>25</v>
      </c>
      <c r="J5" s="7" t="s">
        <v>25</v>
      </c>
      <c r="K5" s="7" t="s">
        <v>25</v>
      </c>
      <c r="L5" s="10">
        <v>123</v>
      </c>
      <c r="M5" s="11">
        <v>45496</v>
      </c>
      <c r="N5" s="7" t="s">
        <v>29</v>
      </c>
      <c r="O5" s="7"/>
    </row>
    <row r="6" spans="1:15" x14ac:dyDescent="0.4">
      <c r="A6" s="2">
        <f t="shared" ref="A6:A13" si="0">A5+1</f>
        <v>2</v>
      </c>
      <c r="B6" t="s">
        <v>5</v>
      </c>
      <c r="C6" t="s">
        <v>6</v>
      </c>
      <c r="D6" s="2">
        <v>2017</v>
      </c>
      <c r="E6" s="7" t="s">
        <v>24</v>
      </c>
      <c r="F6" s="8">
        <v>49</v>
      </c>
      <c r="G6" s="11">
        <v>45496</v>
      </c>
      <c r="H6" s="7" t="s">
        <v>25</v>
      </c>
      <c r="I6" s="7" t="s">
        <v>25</v>
      </c>
      <c r="J6" s="7" t="s">
        <v>25</v>
      </c>
      <c r="K6" s="7" t="s">
        <v>25</v>
      </c>
      <c r="L6" s="10">
        <v>111</v>
      </c>
      <c r="M6" s="11">
        <v>45496</v>
      </c>
      <c r="N6" s="7" t="s">
        <v>29</v>
      </c>
      <c r="O6" s="7"/>
    </row>
    <row r="7" spans="1:15" x14ac:dyDescent="0.4">
      <c r="A7" s="2">
        <f t="shared" si="0"/>
        <v>3</v>
      </c>
      <c r="E7" s="7"/>
      <c r="F7" s="8">
        <v>42</v>
      </c>
      <c r="G7" s="11">
        <v>45496</v>
      </c>
      <c r="H7" s="7" t="s">
        <v>25</v>
      </c>
      <c r="I7" s="7" t="s">
        <v>25</v>
      </c>
      <c r="J7" s="7" t="s">
        <v>25</v>
      </c>
      <c r="K7" s="7" t="s">
        <v>25</v>
      </c>
      <c r="L7" s="10">
        <v>90</v>
      </c>
      <c r="M7" s="11">
        <v>45496</v>
      </c>
      <c r="N7" s="7"/>
      <c r="O7" s="7"/>
    </row>
    <row r="8" spans="1:15" x14ac:dyDescent="0.4">
      <c r="A8" s="2">
        <f t="shared" si="0"/>
        <v>4</v>
      </c>
      <c r="E8" s="7"/>
      <c r="F8" s="8"/>
      <c r="G8" s="11"/>
      <c r="H8" s="7" t="s">
        <v>25</v>
      </c>
      <c r="I8" s="7" t="s">
        <v>25</v>
      </c>
      <c r="J8" s="7" t="s">
        <v>25</v>
      </c>
      <c r="K8" s="7" t="s">
        <v>25</v>
      </c>
      <c r="L8" s="10"/>
      <c r="M8" s="11"/>
      <c r="N8" s="7"/>
      <c r="O8" s="7"/>
    </row>
    <row r="9" spans="1:15" x14ac:dyDescent="0.4">
      <c r="A9" s="2">
        <f t="shared" si="0"/>
        <v>5</v>
      </c>
      <c r="E9" s="7"/>
      <c r="F9" s="8"/>
      <c r="G9" s="11"/>
      <c r="H9" s="7" t="s">
        <v>25</v>
      </c>
      <c r="I9" s="7" t="s">
        <v>25</v>
      </c>
      <c r="J9" s="7" t="s">
        <v>25</v>
      </c>
      <c r="K9" s="7" t="s">
        <v>25</v>
      </c>
      <c r="L9" s="10"/>
      <c r="M9" s="11"/>
      <c r="N9" s="7"/>
      <c r="O9" s="7"/>
    </row>
    <row r="10" spans="1:15" x14ac:dyDescent="0.4">
      <c r="A10" s="2">
        <f t="shared" si="0"/>
        <v>6</v>
      </c>
      <c r="E10" s="7"/>
      <c r="F10" s="8"/>
      <c r="G10" s="11"/>
      <c r="H10" s="7" t="s">
        <v>25</v>
      </c>
      <c r="I10" s="7" t="s">
        <v>25</v>
      </c>
      <c r="J10" s="7" t="s">
        <v>25</v>
      </c>
      <c r="K10" s="7" t="s">
        <v>25</v>
      </c>
      <c r="L10" s="10"/>
      <c r="M10" s="11"/>
      <c r="N10" s="7"/>
      <c r="O10" s="7"/>
    </row>
    <row r="11" spans="1:15" x14ac:dyDescent="0.4">
      <c r="A11" s="2">
        <f t="shared" si="0"/>
        <v>7</v>
      </c>
      <c r="E11" s="7"/>
      <c r="F11" s="8"/>
      <c r="G11" s="11"/>
      <c r="H11" s="7" t="s">
        <v>25</v>
      </c>
      <c r="I11" s="7" t="s">
        <v>25</v>
      </c>
      <c r="J11" s="7" t="s">
        <v>25</v>
      </c>
      <c r="K11" s="7" t="s">
        <v>25</v>
      </c>
      <c r="L11" s="10"/>
      <c r="M11" s="11"/>
      <c r="N11" s="7"/>
      <c r="O11" s="7"/>
    </row>
    <row r="12" spans="1:15" x14ac:dyDescent="0.4">
      <c r="A12" s="2">
        <f t="shared" si="0"/>
        <v>8</v>
      </c>
      <c r="E12" s="7"/>
      <c r="F12" s="8"/>
      <c r="G12" s="11"/>
      <c r="H12" s="7" t="s">
        <v>25</v>
      </c>
      <c r="I12" s="7" t="s">
        <v>25</v>
      </c>
      <c r="J12" s="7" t="s">
        <v>25</v>
      </c>
      <c r="K12" s="7" t="s">
        <v>25</v>
      </c>
      <c r="L12" s="10"/>
      <c r="M12" s="11"/>
      <c r="N12" s="7"/>
      <c r="O12" s="7"/>
    </row>
    <row r="13" spans="1:15" x14ac:dyDescent="0.4">
      <c r="A13" s="2">
        <f t="shared" si="0"/>
        <v>9</v>
      </c>
      <c r="E13" s="7"/>
      <c r="F13" s="8"/>
      <c r="G13" s="11"/>
      <c r="H13" s="7" t="s">
        <v>25</v>
      </c>
      <c r="I13" s="7" t="s">
        <v>25</v>
      </c>
      <c r="J13" s="7" t="s">
        <v>25</v>
      </c>
      <c r="K13" s="7" t="s">
        <v>25</v>
      </c>
      <c r="L13" s="10"/>
      <c r="M13" s="11"/>
      <c r="N13" s="7"/>
      <c r="O13" s="7"/>
    </row>
    <row r="14" spans="1:15" s="1" customFormat="1" ht="29.15" x14ac:dyDescent="0.4">
      <c r="A14" s="20" t="s">
        <v>0</v>
      </c>
      <c r="B14" s="5" t="str">
        <f>$B$3</f>
        <v>AK 2025</v>
      </c>
      <c r="C14" s="20" t="s">
        <v>2</v>
      </c>
      <c r="D14" s="20" t="s">
        <v>7</v>
      </c>
      <c r="E14" s="19" t="s">
        <v>8</v>
      </c>
      <c r="F14" s="3" t="s">
        <v>9</v>
      </c>
      <c r="G14" s="19" t="s">
        <v>23</v>
      </c>
      <c r="H14" s="3" t="s">
        <v>10</v>
      </c>
      <c r="I14" s="19" t="s">
        <v>26</v>
      </c>
      <c r="J14" s="3" t="s">
        <v>11</v>
      </c>
      <c r="K14" s="19" t="s">
        <v>28</v>
      </c>
      <c r="L14" s="3" t="s">
        <v>41</v>
      </c>
      <c r="M14" s="19" t="s">
        <v>27</v>
      </c>
      <c r="N14" s="19" t="str">
        <f>$N$3</f>
        <v>Landes-kader 2025</v>
      </c>
      <c r="O14" s="19" t="str">
        <f>$O$3</f>
        <v>Bundes-kader 2025</v>
      </c>
    </row>
    <row r="15" spans="1:15" s="1" customFormat="1" x14ac:dyDescent="0.4">
      <c r="A15" s="20"/>
      <c r="B15" s="5" t="s">
        <v>13</v>
      </c>
      <c r="C15" s="20"/>
      <c r="D15" s="20"/>
      <c r="E15" s="19"/>
      <c r="F15" s="6">
        <v>48</v>
      </c>
      <c r="G15" s="19"/>
      <c r="H15" s="5" t="s">
        <v>25</v>
      </c>
      <c r="I15" s="19"/>
      <c r="J15" s="5" t="s">
        <v>25</v>
      </c>
      <c r="K15" s="19"/>
      <c r="L15" s="6">
        <v>120</v>
      </c>
      <c r="M15" s="19"/>
      <c r="N15" s="19"/>
      <c r="O15" s="19"/>
    </row>
    <row r="16" spans="1:15" x14ac:dyDescent="0.4">
      <c r="A16" s="2">
        <f>A13+1</f>
        <v>10</v>
      </c>
      <c r="B16" t="s">
        <v>3</v>
      </c>
      <c r="C16" t="s">
        <v>4</v>
      </c>
      <c r="D16" s="2">
        <v>2016</v>
      </c>
      <c r="F16" s="9">
        <v>53.8</v>
      </c>
      <c r="G16" s="11">
        <v>45496</v>
      </c>
      <c r="H16" s="7" t="s">
        <v>25</v>
      </c>
      <c r="I16" s="7" t="s">
        <v>25</v>
      </c>
      <c r="J16" s="7" t="s">
        <v>25</v>
      </c>
      <c r="K16" s="7" t="s">
        <v>25</v>
      </c>
      <c r="L16" s="10">
        <v>123</v>
      </c>
      <c r="M16" s="11">
        <v>45496</v>
      </c>
      <c r="N16" s="2" t="s">
        <v>29</v>
      </c>
      <c r="O16" s="2"/>
    </row>
    <row r="17" spans="1:15" x14ac:dyDescent="0.4">
      <c r="A17" s="2">
        <f>A16+1</f>
        <v>11</v>
      </c>
      <c r="B17" t="s">
        <v>5</v>
      </c>
      <c r="C17" t="s">
        <v>6</v>
      </c>
      <c r="D17" s="2">
        <v>2016</v>
      </c>
      <c r="F17" s="9">
        <v>49</v>
      </c>
      <c r="G17" s="11">
        <v>45496</v>
      </c>
      <c r="H17" s="7" t="s">
        <v>25</v>
      </c>
      <c r="I17" s="7" t="s">
        <v>25</v>
      </c>
      <c r="J17" s="7" t="s">
        <v>25</v>
      </c>
      <c r="K17" s="7" t="s">
        <v>25</v>
      </c>
      <c r="L17" s="10">
        <v>111</v>
      </c>
      <c r="M17" s="11">
        <v>45496</v>
      </c>
      <c r="N17" s="2" t="s">
        <v>29</v>
      </c>
      <c r="O17" s="2"/>
    </row>
    <row r="18" spans="1:15" x14ac:dyDescent="0.4">
      <c r="A18" s="2">
        <f t="shared" ref="A18:A24" si="1">A17+1</f>
        <v>12</v>
      </c>
      <c r="F18" s="9">
        <v>42</v>
      </c>
      <c r="G18" s="11">
        <v>45496</v>
      </c>
      <c r="H18" s="7" t="s">
        <v>25</v>
      </c>
      <c r="I18" s="7" t="s">
        <v>25</v>
      </c>
      <c r="J18" s="7" t="s">
        <v>25</v>
      </c>
      <c r="K18" s="7" t="s">
        <v>25</v>
      </c>
      <c r="L18" s="10">
        <v>90</v>
      </c>
      <c r="M18" s="11">
        <v>45496</v>
      </c>
      <c r="N18" s="2"/>
      <c r="O18" s="2"/>
    </row>
    <row r="19" spans="1:15" x14ac:dyDescent="0.4">
      <c r="A19" s="2">
        <f t="shared" si="1"/>
        <v>13</v>
      </c>
      <c r="F19" s="9"/>
      <c r="G19" s="11"/>
      <c r="H19" s="7" t="s">
        <v>25</v>
      </c>
      <c r="I19" s="7" t="s">
        <v>25</v>
      </c>
      <c r="J19" s="7" t="s">
        <v>25</v>
      </c>
      <c r="K19" s="7" t="s">
        <v>25</v>
      </c>
      <c r="L19" s="10"/>
      <c r="M19" s="11"/>
      <c r="N19" s="2"/>
      <c r="O19" s="2"/>
    </row>
    <row r="20" spans="1:15" x14ac:dyDescent="0.4">
      <c r="A20" s="2">
        <f t="shared" si="1"/>
        <v>14</v>
      </c>
      <c r="F20" s="9"/>
      <c r="G20" s="11"/>
      <c r="H20" s="7" t="s">
        <v>25</v>
      </c>
      <c r="I20" s="7" t="s">
        <v>25</v>
      </c>
      <c r="J20" s="7" t="s">
        <v>25</v>
      </c>
      <c r="K20" s="7" t="s">
        <v>25</v>
      </c>
      <c r="L20" s="10"/>
      <c r="M20" s="11"/>
      <c r="N20" s="2"/>
      <c r="O20" s="2"/>
    </row>
    <row r="21" spans="1:15" x14ac:dyDescent="0.4">
      <c r="A21" s="2">
        <f t="shared" si="1"/>
        <v>15</v>
      </c>
      <c r="F21" s="9"/>
      <c r="G21" s="11"/>
      <c r="H21" s="7" t="s">
        <v>25</v>
      </c>
      <c r="I21" s="7" t="s">
        <v>25</v>
      </c>
      <c r="J21" s="7" t="s">
        <v>25</v>
      </c>
      <c r="K21" s="7" t="s">
        <v>25</v>
      </c>
      <c r="L21" s="10"/>
      <c r="M21" s="11"/>
      <c r="N21" s="2"/>
      <c r="O21" s="2"/>
    </row>
    <row r="22" spans="1:15" x14ac:dyDescent="0.4">
      <c r="A22" s="2">
        <f t="shared" si="1"/>
        <v>16</v>
      </c>
      <c r="F22" s="9"/>
      <c r="G22" s="11"/>
      <c r="H22" s="7" t="s">
        <v>25</v>
      </c>
      <c r="I22" s="7" t="s">
        <v>25</v>
      </c>
      <c r="J22" s="7" t="s">
        <v>25</v>
      </c>
      <c r="K22" s="7" t="s">
        <v>25</v>
      </c>
      <c r="L22" s="10"/>
      <c r="M22" s="11"/>
      <c r="N22" s="2"/>
      <c r="O22" s="2"/>
    </row>
    <row r="23" spans="1:15" x14ac:dyDescent="0.4">
      <c r="A23" s="2">
        <f t="shared" si="1"/>
        <v>17</v>
      </c>
      <c r="F23" s="9"/>
      <c r="G23" s="11"/>
      <c r="H23" s="7" t="s">
        <v>25</v>
      </c>
      <c r="I23" s="7" t="s">
        <v>25</v>
      </c>
      <c r="J23" s="7" t="s">
        <v>25</v>
      </c>
      <c r="K23" s="7" t="s">
        <v>25</v>
      </c>
      <c r="L23" s="10"/>
      <c r="M23" s="11"/>
      <c r="N23" s="2"/>
      <c r="O23" s="2"/>
    </row>
    <row r="24" spans="1:15" x14ac:dyDescent="0.4">
      <c r="A24" s="2">
        <f t="shared" si="1"/>
        <v>18</v>
      </c>
      <c r="F24" s="9"/>
      <c r="G24" s="11"/>
      <c r="H24" s="7" t="s">
        <v>25</v>
      </c>
      <c r="I24" s="7" t="s">
        <v>25</v>
      </c>
      <c r="J24" s="7" t="s">
        <v>25</v>
      </c>
      <c r="K24" s="7" t="s">
        <v>25</v>
      </c>
      <c r="L24" s="10"/>
      <c r="M24" s="11"/>
      <c r="N24" s="2"/>
      <c r="O24" s="2"/>
    </row>
    <row r="25" spans="1:15" s="1" customFormat="1" ht="29.15" x14ac:dyDescent="0.4">
      <c r="A25" s="20" t="s">
        <v>0</v>
      </c>
      <c r="B25" s="18" t="str">
        <f>$B$3</f>
        <v>AK 2025</v>
      </c>
      <c r="C25" s="20" t="s">
        <v>2</v>
      </c>
      <c r="D25" s="20" t="s">
        <v>7</v>
      </c>
      <c r="E25" s="19" t="s">
        <v>8</v>
      </c>
      <c r="F25" s="3" t="s">
        <v>9</v>
      </c>
      <c r="G25" s="19" t="s">
        <v>23</v>
      </c>
      <c r="H25" s="3" t="s">
        <v>10</v>
      </c>
      <c r="I25" s="19" t="s">
        <v>26</v>
      </c>
      <c r="J25" s="3" t="s">
        <v>33</v>
      </c>
      <c r="K25" s="19" t="s">
        <v>28</v>
      </c>
      <c r="L25" s="4" t="s">
        <v>40</v>
      </c>
      <c r="M25" s="19" t="s">
        <v>27</v>
      </c>
      <c r="N25" s="19" t="str">
        <f>$N$3</f>
        <v>Landes-kader 2025</v>
      </c>
      <c r="O25" s="19" t="str">
        <f>$O$3</f>
        <v>Bundes-kader 2025</v>
      </c>
    </row>
    <row r="26" spans="1:15" s="1" customFormat="1" x14ac:dyDescent="0.4">
      <c r="A26" s="20"/>
      <c r="B26" s="5" t="s">
        <v>14</v>
      </c>
      <c r="C26" s="20"/>
      <c r="D26" s="20"/>
      <c r="E26" s="19"/>
      <c r="F26" s="6">
        <v>42</v>
      </c>
      <c r="G26" s="19"/>
      <c r="H26" s="5" t="s">
        <v>25</v>
      </c>
      <c r="I26" s="19"/>
      <c r="J26" s="6">
        <v>30</v>
      </c>
      <c r="K26" s="19"/>
      <c r="L26" s="6">
        <v>100</v>
      </c>
      <c r="M26" s="19"/>
      <c r="N26" s="19"/>
      <c r="O26" s="19"/>
    </row>
    <row r="27" spans="1:15" x14ac:dyDescent="0.4">
      <c r="A27" s="2">
        <f>A24+1</f>
        <v>19</v>
      </c>
      <c r="B27" t="s">
        <v>3</v>
      </c>
      <c r="C27" t="s">
        <v>4</v>
      </c>
      <c r="D27" s="2">
        <v>2015</v>
      </c>
      <c r="F27" s="9">
        <v>53.8</v>
      </c>
      <c r="G27" s="11">
        <v>45496</v>
      </c>
      <c r="H27" s="7" t="s">
        <v>25</v>
      </c>
      <c r="I27" s="7" t="s">
        <v>25</v>
      </c>
      <c r="J27" s="10">
        <v>35</v>
      </c>
      <c r="K27" s="11">
        <v>45130</v>
      </c>
      <c r="L27" s="10">
        <v>120</v>
      </c>
      <c r="M27" s="11">
        <v>45496</v>
      </c>
      <c r="N27" s="2" t="s">
        <v>29</v>
      </c>
      <c r="O27" s="2"/>
    </row>
    <row r="28" spans="1:15" x14ac:dyDescent="0.4">
      <c r="A28" s="2">
        <f>A27+1</f>
        <v>20</v>
      </c>
      <c r="B28" t="s">
        <v>5</v>
      </c>
      <c r="C28" t="s">
        <v>6</v>
      </c>
      <c r="D28" s="2">
        <v>2015</v>
      </c>
      <c r="F28" s="9">
        <v>45.3</v>
      </c>
      <c r="G28" s="11">
        <v>45496</v>
      </c>
      <c r="H28" s="7" t="s">
        <v>25</v>
      </c>
      <c r="I28" s="7" t="s">
        <v>25</v>
      </c>
      <c r="J28" s="10">
        <v>29</v>
      </c>
      <c r="K28" s="11">
        <v>45130</v>
      </c>
      <c r="L28" s="10">
        <v>111</v>
      </c>
      <c r="M28" s="11">
        <v>45496</v>
      </c>
      <c r="N28" s="2" t="s">
        <v>29</v>
      </c>
      <c r="O28" s="2"/>
    </row>
    <row r="29" spans="1:15" x14ac:dyDescent="0.4">
      <c r="A29" s="2">
        <f t="shared" ref="A29:A32" si="2">A28+1</f>
        <v>21</v>
      </c>
      <c r="F29" s="9">
        <v>40</v>
      </c>
      <c r="G29" s="11">
        <v>45496</v>
      </c>
      <c r="H29" s="7" t="s">
        <v>25</v>
      </c>
      <c r="I29" s="7" t="s">
        <v>25</v>
      </c>
      <c r="J29" s="10">
        <v>27</v>
      </c>
      <c r="K29" s="11">
        <v>45130</v>
      </c>
      <c r="L29" s="10">
        <v>90</v>
      </c>
      <c r="M29" s="11">
        <v>45496</v>
      </c>
      <c r="N29" s="2"/>
      <c r="O29" s="2"/>
    </row>
    <row r="30" spans="1:15" x14ac:dyDescent="0.4">
      <c r="A30" s="2">
        <f t="shared" si="2"/>
        <v>22</v>
      </c>
      <c r="F30" s="9"/>
      <c r="G30" s="11"/>
      <c r="H30" s="7" t="s">
        <v>25</v>
      </c>
      <c r="I30" s="7" t="s">
        <v>25</v>
      </c>
      <c r="J30" s="10"/>
      <c r="K30" s="11"/>
      <c r="L30" s="10"/>
      <c r="M30" s="11"/>
      <c r="N30" s="2"/>
      <c r="O30" s="2"/>
    </row>
    <row r="31" spans="1:15" x14ac:dyDescent="0.4">
      <c r="A31" s="2">
        <f t="shared" si="2"/>
        <v>23</v>
      </c>
      <c r="F31" s="9"/>
      <c r="G31" s="11"/>
      <c r="H31" s="7" t="s">
        <v>25</v>
      </c>
      <c r="I31" s="7" t="s">
        <v>25</v>
      </c>
      <c r="J31" s="10"/>
      <c r="K31" s="11"/>
      <c r="L31" s="10"/>
      <c r="M31" s="11"/>
      <c r="N31" s="2"/>
      <c r="O31" s="2"/>
    </row>
    <row r="32" spans="1:15" x14ac:dyDescent="0.4">
      <c r="A32" s="2">
        <f t="shared" si="2"/>
        <v>24</v>
      </c>
      <c r="F32" s="9"/>
      <c r="G32" s="11"/>
      <c r="H32" s="7" t="s">
        <v>25</v>
      </c>
      <c r="I32" s="7" t="s">
        <v>25</v>
      </c>
      <c r="J32" s="10"/>
      <c r="K32" s="11"/>
      <c r="L32" s="10"/>
      <c r="M32" s="11"/>
      <c r="N32" s="2"/>
      <c r="O32" s="2"/>
    </row>
    <row r="33" spans="1:15" s="1" customFormat="1" ht="29.15" x14ac:dyDescent="0.4">
      <c r="A33" s="20" t="s">
        <v>0</v>
      </c>
      <c r="B33" s="18" t="str">
        <f>$B$3</f>
        <v>AK 2025</v>
      </c>
      <c r="C33" s="20" t="s">
        <v>2</v>
      </c>
      <c r="D33" s="20" t="s">
        <v>7</v>
      </c>
      <c r="E33" s="19" t="s">
        <v>8</v>
      </c>
      <c r="F33" s="3" t="s">
        <v>9</v>
      </c>
      <c r="G33" s="19" t="s">
        <v>23</v>
      </c>
      <c r="H33" s="3" t="s">
        <v>10</v>
      </c>
      <c r="I33" s="19" t="s">
        <v>26</v>
      </c>
      <c r="J33" s="4" t="s">
        <v>32</v>
      </c>
      <c r="K33" s="19" t="s">
        <v>28</v>
      </c>
      <c r="L33" s="3" t="s">
        <v>39</v>
      </c>
      <c r="M33" s="19" t="s">
        <v>27</v>
      </c>
      <c r="N33" s="19" t="str">
        <f>$N$3</f>
        <v>Landes-kader 2025</v>
      </c>
      <c r="O33" s="19" t="str">
        <f>$O$3</f>
        <v>Bundes-kader 2025</v>
      </c>
    </row>
    <row r="34" spans="1:15" s="1" customFormat="1" x14ac:dyDescent="0.4">
      <c r="A34" s="20"/>
      <c r="B34" s="5" t="s">
        <v>15</v>
      </c>
      <c r="C34" s="20"/>
      <c r="D34" s="20"/>
      <c r="E34" s="19"/>
      <c r="F34" s="6">
        <v>48</v>
      </c>
      <c r="G34" s="19"/>
      <c r="H34" s="5" t="s">
        <v>25</v>
      </c>
      <c r="I34" s="19"/>
      <c r="J34" s="6">
        <v>20</v>
      </c>
      <c r="K34" s="19"/>
      <c r="L34" s="6">
        <v>120</v>
      </c>
      <c r="M34" s="19"/>
      <c r="N34" s="19"/>
      <c r="O34" s="19"/>
    </row>
    <row r="35" spans="1:15" x14ac:dyDescent="0.4">
      <c r="A35" s="2">
        <f>A32+1</f>
        <v>25</v>
      </c>
      <c r="B35" t="s">
        <v>3</v>
      </c>
      <c r="C35" t="s">
        <v>4</v>
      </c>
      <c r="D35" s="2">
        <v>2014</v>
      </c>
      <c r="F35" s="9">
        <v>53.8</v>
      </c>
      <c r="G35" s="11">
        <v>45496</v>
      </c>
      <c r="H35" s="7" t="s">
        <v>25</v>
      </c>
      <c r="I35" s="7" t="s">
        <v>25</v>
      </c>
      <c r="J35" s="10">
        <v>35</v>
      </c>
      <c r="K35" s="11">
        <v>45130</v>
      </c>
      <c r="L35" s="10">
        <v>120</v>
      </c>
      <c r="M35" s="11">
        <v>45496</v>
      </c>
      <c r="N35" s="2" t="s">
        <v>29</v>
      </c>
      <c r="O35" s="2" t="s">
        <v>30</v>
      </c>
    </row>
    <row r="36" spans="1:15" x14ac:dyDescent="0.4">
      <c r="A36" s="2">
        <f t="shared" ref="A36:A39" si="3">A35+1</f>
        <v>26</v>
      </c>
      <c r="B36" t="s">
        <v>5</v>
      </c>
      <c r="C36" t="s">
        <v>6</v>
      </c>
      <c r="D36" s="2">
        <v>2014</v>
      </c>
      <c r="F36" s="9">
        <v>49</v>
      </c>
      <c r="G36" s="11">
        <v>45496</v>
      </c>
      <c r="H36" s="7" t="s">
        <v>25</v>
      </c>
      <c r="I36" s="7" t="s">
        <v>25</v>
      </c>
      <c r="J36" s="10">
        <v>32</v>
      </c>
      <c r="K36" s="11">
        <v>45130</v>
      </c>
      <c r="L36" s="10">
        <v>111</v>
      </c>
      <c r="M36" s="11">
        <v>45496</v>
      </c>
      <c r="N36" s="2" t="s">
        <v>29</v>
      </c>
      <c r="O36" s="2"/>
    </row>
    <row r="37" spans="1:15" x14ac:dyDescent="0.4">
      <c r="A37" s="2">
        <f t="shared" si="3"/>
        <v>27</v>
      </c>
      <c r="F37" s="9">
        <v>42</v>
      </c>
      <c r="G37" s="11">
        <v>45496</v>
      </c>
      <c r="H37" s="7" t="s">
        <v>25</v>
      </c>
      <c r="I37" s="7" t="s">
        <v>25</v>
      </c>
      <c r="J37" s="10">
        <v>27</v>
      </c>
      <c r="K37" s="11">
        <v>45130</v>
      </c>
      <c r="L37" s="10">
        <v>90</v>
      </c>
      <c r="M37" s="11">
        <v>45496</v>
      </c>
      <c r="N37" s="2"/>
      <c r="O37" s="2"/>
    </row>
    <row r="38" spans="1:15" x14ac:dyDescent="0.4">
      <c r="A38" s="2">
        <f t="shared" si="3"/>
        <v>28</v>
      </c>
      <c r="F38" s="9"/>
      <c r="G38" s="11"/>
      <c r="H38" s="7" t="s">
        <v>25</v>
      </c>
      <c r="I38" s="7" t="s">
        <v>25</v>
      </c>
      <c r="J38" s="10"/>
      <c r="K38" s="11"/>
      <c r="L38" s="10"/>
      <c r="M38" s="11"/>
      <c r="N38" s="2"/>
      <c r="O38" s="2"/>
    </row>
    <row r="39" spans="1:15" x14ac:dyDescent="0.4">
      <c r="A39" s="2">
        <f t="shared" si="3"/>
        <v>29</v>
      </c>
      <c r="F39" s="9"/>
      <c r="G39" s="11"/>
      <c r="H39" s="7" t="s">
        <v>25</v>
      </c>
      <c r="I39" s="7" t="s">
        <v>25</v>
      </c>
      <c r="J39" s="10"/>
      <c r="K39" s="11"/>
      <c r="L39" s="10"/>
      <c r="M39" s="11"/>
      <c r="N39" s="2"/>
      <c r="O39" s="2"/>
    </row>
    <row r="40" spans="1:15" x14ac:dyDescent="0.4">
      <c r="A40" s="2">
        <f>A39+1</f>
        <v>30</v>
      </c>
      <c r="F40" s="9"/>
      <c r="G40" s="11"/>
      <c r="H40" s="7" t="s">
        <v>25</v>
      </c>
      <c r="I40" s="7" t="s">
        <v>25</v>
      </c>
      <c r="J40" s="10"/>
      <c r="K40" s="11"/>
      <c r="L40" s="10"/>
      <c r="M40" s="11"/>
      <c r="N40" s="2"/>
      <c r="O40" s="2"/>
    </row>
    <row r="41" spans="1:15" s="1" customFormat="1" ht="29.15" x14ac:dyDescent="0.4">
      <c r="A41" s="20" t="s">
        <v>0</v>
      </c>
      <c r="B41" s="18" t="str">
        <f>$B$3</f>
        <v>AK 2025</v>
      </c>
      <c r="C41" s="20" t="s">
        <v>2</v>
      </c>
      <c r="D41" s="20" t="s">
        <v>7</v>
      </c>
      <c r="E41" s="19" t="s">
        <v>8</v>
      </c>
      <c r="F41" s="3" t="s">
        <v>9</v>
      </c>
      <c r="G41" s="19" t="s">
        <v>23</v>
      </c>
      <c r="H41" s="3" t="s">
        <v>10</v>
      </c>
      <c r="I41" s="19" t="s">
        <v>26</v>
      </c>
      <c r="J41" s="4" t="s">
        <v>32</v>
      </c>
      <c r="K41" s="19" t="s">
        <v>28</v>
      </c>
      <c r="L41" s="4" t="s">
        <v>38</v>
      </c>
      <c r="M41" s="19" t="s">
        <v>27</v>
      </c>
      <c r="N41" s="19" t="str">
        <f>$N$3</f>
        <v>Landes-kader 2025</v>
      </c>
      <c r="O41" s="19" t="str">
        <f>$O$3</f>
        <v>Bundes-kader 2025</v>
      </c>
    </row>
    <row r="42" spans="1:15" s="1" customFormat="1" x14ac:dyDescent="0.4">
      <c r="A42" s="20"/>
      <c r="B42" s="5" t="s">
        <v>16</v>
      </c>
      <c r="C42" s="20"/>
      <c r="D42" s="20"/>
      <c r="E42" s="19"/>
      <c r="F42" s="6">
        <v>42</v>
      </c>
      <c r="G42" s="19"/>
      <c r="H42" s="5" t="s">
        <v>25</v>
      </c>
      <c r="I42" s="19"/>
      <c r="J42" s="6">
        <v>25</v>
      </c>
      <c r="K42" s="19"/>
      <c r="L42" s="6">
        <v>100</v>
      </c>
      <c r="M42" s="19"/>
      <c r="N42" s="19"/>
      <c r="O42" s="19"/>
    </row>
    <row r="43" spans="1:15" x14ac:dyDescent="0.4">
      <c r="A43" s="2">
        <f>A40+1</f>
        <v>31</v>
      </c>
      <c r="B43" t="s">
        <v>3</v>
      </c>
      <c r="C43" t="s">
        <v>4</v>
      </c>
      <c r="D43" s="2">
        <v>2013</v>
      </c>
      <c r="F43" s="9">
        <v>53.8</v>
      </c>
      <c r="G43" s="11">
        <v>45496</v>
      </c>
      <c r="H43" s="7" t="s">
        <v>25</v>
      </c>
      <c r="I43" s="7" t="s">
        <v>25</v>
      </c>
      <c r="J43" s="10">
        <v>35</v>
      </c>
      <c r="K43" s="11">
        <v>45130</v>
      </c>
      <c r="L43" s="10">
        <v>120</v>
      </c>
      <c r="M43" s="11">
        <v>45496</v>
      </c>
      <c r="N43" s="2" t="s">
        <v>29</v>
      </c>
      <c r="O43" s="2" t="s">
        <v>30</v>
      </c>
    </row>
    <row r="44" spans="1:15" x14ac:dyDescent="0.4">
      <c r="A44" s="2">
        <f>A43+1</f>
        <v>32</v>
      </c>
      <c r="B44" t="s">
        <v>5</v>
      </c>
      <c r="C44" t="s">
        <v>6</v>
      </c>
      <c r="D44" s="2">
        <v>2013</v>
      </c>
      <c r="F44" s="9">
        <v>49</v>
      </c>
      <c r="G44" s="11">
        <v>45496</v>
      </c>
      <c r="H44" s="7" t="s">
        <v>25</v>
      </c>
      <c r="I44" s="7" t="s">
        <v>25</v>
      </c>
      <c r="J44" s="10">
        <v>32</v>
      </c>
      <c r="K44" s="11">
        <v>45130</v>
      </c>
      <c r="L44" s="10">
        <v>99</v>
      </c>
      <c r="M44" s="11">
        <v>45496</v>
      </c>
      <c r="N44" s="2" t="s">
        <v>29</v>
      </c>
      <c r="O44" s="2"/>
    </row>
    <row r="45" spans="1:15" x14ac:dyDescent="0.4">
      <c r="A45" s="2">
        <f t="shared" ref="A45:A47" si="4">A44+1</f>
        <v>33</v>
      </c>
      <c r="F45" s="9">
        <v>42</v>
      </c>
      <c r="G45" s="11">
        <v>45496</v>
      </c>
      <c r="H45" s="7" t="s">
        <v>25</v>
      </c>
      <c r="I45" s="7" t="s">
        <v>25</v>
      </c>
      <c r="J45" s="10">
        <v>12</v>
      </c>
      <c r="K45" s="11">
        <v>45130</v>
      </c>
      <c r="L45" s="10">
        <v>90</v>
      </c>
      <c r="M45" s="11">
        <v>45496</v>
      </c>
      <c r="N45" s="2"/>
      <c r="O45" s="2"/>
    </row>
    <row r="46" spans="1:15" x14ac:dyDescent="0.4">
      <c r="A46" s="2">
        <f t="shared" si="4"/>
        <v>34</v>
      </c>
      <c r="F46" s="9"/>
      <c r="G46" s="11"/>
      <c r="H46" s="7" t="s">
        <v>25</v>
      </c>
      <c r="I46" s="7" t="s">
        <v>25</v>
      </c>
      <c r="J46" s="10"/>
      <c r="K46" s="11"/>
      <c r="L46" s="10"/>
      <c r="M46" s="11"/>
      <c r="N46" s="2"/>
      <c r="O46" s="2"/>
    </row>
    <row r="47" spans="1:15" x14ac:dyDescent="0.4">
      <c r="A47" s="2">
        <f t="shared" si="4"/>
        <v>35</v>
      </c>
      <c r="F47" s="9"/>
      <c r="G47" s="11"/>
      <c r="H47" s="7" t="s">
        <v>25</v>
      </c>
      <c r="I47" s="7" t="s">
        <v>25</v>
      </c>
      <c r="J47" s="10"/>
      <c r="K47" s="11"/>
      <c r="L47" s="10"/>
      <c r="M47" s="11"/>
      <c r="N47" s="2"/>
      <c r="O47" s="2"/>
    </row>
    <row r="48" spans="1:15" s="1" customFormat="1" ht="29.15" x14ac:dyDescent="0.4">
      <c r="A48" s="20" t="s">
        <v>0</v>
      </c>
      <c r="B48" s="18" t="str">
        <f>$B$3</f>
        <v>AK 2025</v>
      </c>
      <c r="C48" s="20" t="s">
        <v>2</v>
      </c>
      <c r="D48" s="20" t="s">
        <v>7</v>
      </c>
      <c r="E48" s="19" t="s">
        <v>8</v>
      </c>
      <c r="F48" s="3" t="s">
        <v>9</v>
      </c>
      <c r="G48" s="19" t="s">
        <v>23</v>
      </c>
      <c r="H48" s="3" t="s">
        <v>10</v>
      </c>
      <c r="I48" s="19" t="s">
        <v>26</v>
      </c>
      <c r="J48" s="4" t="s">
        <v>32</v>
      </c>
      <c r="K48" s="19" t="s">
        <v>28</v>
      </c>
      <c r="L48" s="3" t="s">
        <v>38</v>
      </c>
      <c r="M48" s="19" t="s">
        <v>27</v>
      </c>
      <c r="N48" s="19" t="str">
        <f>$N$3</f>
        <v>Landes-kader 2025</v>
      </c>
      <c r="O48" s="19" t="str">
        <f>$O$3</f>
        <v>Bundes-kader 2025</v>
      </c>
    </row>
    <row r="49" spans="1:15" s="1" customFormat="1" x14ac:dyDescent="0.4">
      <c r="A49" s="20"/>
      <c r="B49" s="5" t="s">
        <v>17</v>
      </c>
      <c r="C49" s="20"/>
      <c r="D49" s="20"/>
      <c r="E49" s="19"/>
      <c r="F49" s="6">
        <v>48</v>
      </c>
      <c r="G49" s="19"/>
      <c r="H49" s="6">
        <v>55</v>
      </c>
      <c r="I49" s="19"/>
      <c r="J49" s="6">
        <v>35</v>
      </c>
      <c r="K49" s="19"/>
      <c r="L49" s="6">
        <v>120</v>
      </c>
      <c r="M49" s="19"/>
      <c r="N49" s="19"/>
      <c r="O49" s="19"/>
    </row>
    <row r="50" spans="1:15" x14ac:dyDescent="0.4">
      <c r="A50" s="2">
        <f>A47+1</f>
        <v>36</v>
      </c>
      <c r="B50" t="s">
        <v>3</v>
      </c>
      <c r="C50" t="s">
        <v>4</v>
      </c>
      <c r="D50" s="2">
        <v>2012</v>
      </c>
      <c r="F50" s="9">
        <v>53.8</v>
      </c>
      <c r="G50" s="11">
        <v>45496</v>
      </c>
      <c r="H50" s="9">
        <v>57.3</v>
      </c>
      <c r="I50" s="11">
        <v>45130</v>
      </c>
      <c r="J50" s="10">
        <v>41</v>
      </c>
      <c r="K50" s="11">
        <v>45130</v>
      </c>
      <c r="L50" s="10">
        <v>120</v>
      </c>
      <c r="M50" s="11">
        <v>45496</v>
      </c>
      <c r="N50" s="2" t="s">
        <v>29</v>
      </c>
      <c r="O50" s="2"/>
    </row>
    <row r="51" spans="1:15" x14ac:dyDescent="0.4">
      <c r="A51" s="2">
        <f>A50+1</f>
        <v>37</v>
      </c>
      <c r="B51" t="s">
        <v>5</v>
      </c>
      <c r="C51" t="s">
        <v>6</v>
      </c>
      <c r="D51" s="2">
        <v>2012</v>
      </c>
      <c r="F51" s="9">
        <v>49</v>
      </c>
      <c r="G51" s="11">
        <v>45496</v>
      </c>
      <c r="H51" s="9">
        <v>53.8</v>
      </c>
      <c r="I51" s="11">
        <v>45130</v>
      </c>
      <c r="J51" s="10">
        <v>38</v>
      </c>
      <c r="K51" s="11">
        <v>45130</v>
      </c>
      <c r="L51" s="10">
        <v>111</v>
      </c>
      <c r="M51" s="11">
        <v>45496</v>
      </c>
      <c r="N51" s="2" t="s">
        <v>29</v>
      </c>
      <c r="O51" s="2"/>
    </row>
    <row r="52" spans="1:15" x14ac:dyDescent="0.4">
      <c r="A52" s="2">
        <f t="shared" ref="A52:A54" si="5">A51+1</f>
        <v>38</v>
      </c>
      <c r="F52" s="9">
        <v>42</v>
      </c>
      <c r="G52" s="11">
        <v>45496</v>
      </c>
      <c r="H52" s="9">
        <v>42</v>
      </c>
      <c r="I52" s="11">
        <v>45130</v>
      </c>
      <c r="J52" s="10">
        <v>27</v>
      </c>
      <c r="K52" s="11">
        <v>45130</v>
      </c>
      <c r="L52" s="10">
        <v>90</v>
      </c>
      <c r="M52" s="11">
        <v>45496</v>
      </c>
      <c r="N52" s="2"/>
      <c r="O52" s="2"/>
    </row>
    <row r="53" spans="1:15" x14ac:dyDescent="0.4">
      <c r="A53" s="2">
        <f t="shared" si="5"/>
        <v>39</v>
      </c>
      <c r="F53" s="9"/>
      <c r="G53" s="11"/>
      <c r="H53" s="9"/>
      <c r="I53" s="11"/>
      <c r="J53" s="10"/>
      <c r="K53" s="11"/>
      <c r="L53" s="10"/>
      <c r="M53" s="11"/>
      <c r="N53" s="2"/>
      <c r="O53" s="2"/>
    </row>
    <row r="54" spans="1:15" x14ac:dyDescent="0.4">
      <c r="A54" s="2">
        <f t="shared" si="5"/>
        <v>40</v>
      </c>
      <c r="F54" s="9"/>
      <c r="G54" s="11"/>
      <c r="H54" s="9"/>
      <c r="I54" s="11"/>
      <c r="J54" s="10"/>
      <c r="K54" s="11"/>
      <c r="L54" s="10"/>
      <c r="M54" s="11"/>
      <c r="N54" s="2"/>
      <c r="O54" s="2"/>
    </row>
    <row r="55" spans="1:15" s="1" customFormat="1" ht="29.15" x14ac:dyDescent="0.4">
      <c r="A55" s="20" t="s">
        <v>0</v>
      </c>
      <c r="B55" s="18" t="str">
        <f>$B$3</f>
        <v>AK 2025</v>
      </c>
      <c r="C55" s="20" t="s">
        <v>2</v>
      </c>
      <c r="D55" s="20" t="s">
        <v>7</v>
      </c>
      <c r="E55" s="19" t="s">
        <v>8</v>
      </c>
      <c r="F55" s="3" t="s">
        <v>9</v>
      </c>
      <c r="G55" s="19" t="s">
        <v>23</v>
      </c>
      <c r="H55" s="3" t="s">
        <v>10</v>
      </c>
      <c r="I55" s="19" t="s">
        <v>26</v>
      </c>
      <c r="J55" s="3" t="s">
        <v>31</v>
      </c>
      <c r="K55" s="19" t="s">
        <v>28</v>
      </c>
      <c r="L55" s="4" t="s">
        <v>37</v>
      </c>
      <c r="M55" s="19" t="s">
        <v>27</v>
      </c>
      <c r="N55" s="19" t="str">
        <f>$N$3</f>
        <v>Landes-kader 2025</v>
      </c>
      <c r="O55" s="19" t="str">
        <f>$O$3</f>
        <v>Bundes-kader 2025</v>
      </c>
    </row>
    <row r="56" spans="1:15" s="1" customFormat="1" x14ac:dyDescent="0.4">
      <c r="A56" s="20"/>
      <c r="B56" s="5" t="s">
        <v>18</v>
      </c>
      <c r="C56" s="20"/>
      <c r="D56" s="20"/>
      <c r="E56" s="19"/>
      <c r="F56" s="6">
        <v>42</v>
      </c>
      <c r="G56" s="19"/>
      <c r="H56" s="6">
        <v>59</v>
      </c>
      <c r="I56" s="19"/>
      <c r="J56" s="6">
        <v>20</v>
      </c>
      <c r="K56" s="19"/>
      <c r="L56" s="6">
        <v>100</v>
      </c>
      <c r="M56" s="19"/>
      <c r="N56" s="19"/>
      <c r="O56" s="19"/>
    </row>
    <row r="57" spans="1:15" x14ac:dyDescent="0.4">
      <c r="A57" s="2">
        <f>A54+1</f>
        <v>41</v>
      </c>
      <c r="B57" t="s">
        <v>3</v>
      </c>
      <c r="C57" t="s">
        <v>4</v>
      </c>
      <c r="D57" s="2">
        <v>2011</v>
      </c>
      <c r="F57" s="9">
        <v>53.8</v>
      </c>
      <c r="G57" s="11">
        <v>45496</v>
      </c>
      <c r="H57" s="9">
        <v>60</v>
      </c>
      <c r="I57" s="11">
        <v>45130</v>
      </c>
      <c r="J57" s="10">
        <v>41</v>
      </c>
      <c r="K57" s="11">
        <v>45130</v>
      </c>
      <c r="L57" s="10">
        <v>120</v>
      </c>
      <c r="M57" s="11">
        <v>45496</v>
      </c>
      <c r="N57" s="2" t="s">
        <v>29</v>
      </c>
      <c r="O57" s="2" t="s">
        <v>47</v>
      </c>
    </row>
    <row r="58" spans="1:15" x14ac:dyDescent="0.4">
      <c r="A58" s="2">
        <f>A57+1</f>
        <v>42</v>
      </c>
      <c r="B58" t="s">
        <v>5</v>
      </c>
      <c r="C58" t="s">
        <v>6</v>
      </c>
      <c r="D58" s="2">
        <v>2011</v>
      </c>
      <c r="F58" s="9">
        <v>49</v>
      </c>
      <c r="G58" s="11">
        <v>45496</v>
      </c>
      <c r="H58" s="9">
        <v>53.8</v>
      </c>
      <c r="I58" s="11">
        <v>45130</v>
      </c>
      <c r="J58" s="10">
        <v>38</v>
      </c>
      <c r="K58" s="11">
        <v>45130</v>
      </c>
      <c r="L58" s="10">
        <v>111</v>
      </c>
      <c r="M58" s="11">
        <v>45496</v>
      </c>
      <c r="N58" s="2" t="s">
        <v>29</v>
      </c>
      <c r="O58" s="2"/>
    </row>
    <row r="59" spans="1:15" x14ac:dyDescent="0.4">
      <c r="A59" s="2">
        <f t="shared" ref="A59:A61" si="6">A58+1</f>
        <v>43</v>
      </c>
      <c r="F59" s="9">
        <v>41.5</v>
      </c>
      <c r="G59" s="11">
        <v>45496</v>
      </c>
      <c r="H59" s="9">
        <v>42</v>
      </c>
      <c r="I59" s="11">
        <v>45130</v>
      </c>
      <c r="J59" s="10">
        <v>27</v>
      </c>
      <c r="K59" s="11">
        <v>45130</v>
      </c>
      <c r="L59" s="10">
        <v>90</v>
      </c>
      <c r="M59" s="11">
        <v>45496</v>
      </c>
      <c r="N59" s="2"/>
      <c r="O59" s="2"/>
    </row>
    <row r="60" spans="1:15" x14ac:dyDescent="0.4">
      <c r="A60" s="2">
        <f t="shared" si="6"/>
        <v>44</v>
      </c>
      <c r="F60" s="9"/>
      <c r="G60" s="11"/>
      <c r="H60" s="9"/>
      <c r="I60" s="11"/>
      <c r="J60" s="10"/>
      <c r="K60" s="11"/>
      <c r="L60" s="10"/>
      <c r="M60" s="11"/>
      <c r="N60" s="2"/>
      <c r="O60" s="2"/>
    </row>
    <row r="61" spans="1:15" x14ac:dyDescent="0.4">
      <c r="A61" s="2">
        <f t="shared" si="6"/>
        <v>45</v>
      </c>
      <c r="F61" s="9"/>
      <c r="G61" s="11"/>
      <c r="H61" s="9"/>
      <c r="I61" s="11"/>
      <c r="J61" s="10"/>
      <c r="K61" s="11"/>
      <c r="L61" s="10"/>
      <c r="M61" s="11"/>
      <c r="N61" s="2"/>
      <c r="O61" s="2"/>
    </row>
    <row r="62" spans="1:15" s="1" customFormat="1" ht="29.15" x14ac:dyDescent="0.4">
      <c r="A62" s="20" t="s">
        <v>0</v>
      </c>
      <c r="B62" s="18" t="str">
        <f>$B$3</f>
        <v>AK 2025</v>
      </c>
      <c r="C62" s="20" t="s">
        <v>2</v>
      </c>
      <c r="D62" s="20" t="s">
        <v>7</v>
      </c>
      <c r="E62" s="19" t="s">
        <v>8</v>
      </c>
      <c r="F62" s="3" t="s">
        <v>9</v>
      </c>
      <c r="G62" s="19" t="s">
        <v>23</v>
      </c>
      <c r="H62" s="3" t="s">
        <v>10</v>
      </c>
      <c r="I62" s="19" t="s">
        <v>26</v>
      </c>
      <c r="J62" s="4" t="s">
        <v>31</v>
      </c>
      <c r="K62" s="19" t="s">
        <v>28</v>
      </c>
      <c r="L62" s="3" t="s">
        <v>37</v>
      </c>
      <c r="M62" s="19" t="s">
        <v>27</v>
      </c>
      <c r="N62" s="19" t="str">
        <f>$N$3</f>
        <v>Landes-kader 2025</v>
      </c>
      <c r="O62" s="19" t="str">
        <f>$O$3</f>
        <v>Bundes-kader 2025</v>
      </c>
    </row>
    <row r="63" spans="1:15" s="1" customFormat="1" x14ac:dyDescent="0.4">
      <c r="A63" s="20"/>
      <c r="B63" s="5" t="s">
        <v>19</v>
      </c>
      <c r="C63" s="20"/>
      <c r="D63" s="20"/>
      <c r="E63" s="19"/>
      <c r="F63" s="6">
        <v>48</v>
      </c>
      <c r="G63" s="19"/>
      <c r="H63" s="6">
        <v>63</v>
      </c>
      <c r="I63" s="19"/>
      <c r="J63" s="6">
        <v>25</v>
      </c>
      <c r="K63" s="19"/>
      <c r="L63" s="6">
        <v>120</v>
      </c>
      <c r="M63" s="19"/>
      <c r="N63" s="19"/>
      <c r="O63" s="19"/>
    </row>
    <row r="64" spans="1:15" x14ac:dyDescent="0.4">
      <c r="A64" s="2">
        <f>A61+1</f>
        <v>46</v>
      </c>
      <c r="B64" t="s">
        <v>3</v>
      </c>
      <c r="C64" t="s">
        <v>4</v>
      </c>
      <c r="D64" s="2">
        <v>2010</v>
      </c>
      <c r="F64" s="9">
        <v>53.8</v>
      </c>
      <c r="G64" s="11">
        <v>45496</v>
      </c>
      <c r="H64" s="9">
        <v>64.7</v>
      </c>
      <c r="I64" s="11">
        <v>45130</v>
      </c>
      <c r="J64" s="10">
        <v>41</v>
      </c>
      <c r="K64" s="11">
        <v>45130</v>
      </c>
      <c r="L64" s="10">
        <v>120</v>
      </c>
      <c r="M64" s="11">
        <v>45496</v>
      </c>
      <c r="N64" s="2" t="s">
        <v>29</v>
      </c>
      <c r="O64" s="2" t="s">
        <v>47</v>
      </c>
    </row>
    <row r="65" spans="1:15" x14ac:dyDescent="0.4">
      <c r="A65" s="2">
        <f>A64+1</f>
        <v>47</v>
      </c>
      <c r="B65" t="s">
        <v>5</v>
      </c>
      <c r="C65" t="s">
        <v>6</v>
      </c>
      <c r="D65" s="2">
        <v>2010</v>
      </c>
      <c r="F65" s="9">
        <v>49</v>
      </c>
      <c r="G65" s="11">
        <v>45496</v>
      </c>
      <c r="H65" s="9">
        <v>63.5</v>
      </c>
      <c r="I65" s="11">
        <v>45130</v>
      </c>
      <c r="J65" s="10">
        <v>38</v>
      </c>
      <c r="K65" s="11">
        <v>45130</v>
      </c>
      <c r="L65" s="10">
        <v>111</v>
      </c>
      <c r="M65" s="11">
        <v>45496</v>
      </c>
      <c r="N65" s="2" t="s">
        <v>29</v>
      </c>
      <c r="O65" s="2"/>
    </row>
    <row r="66" spans="1:15" x14ac:dyDescent="0.4">
      <c r="A66" s="2">
        <f t="shared" ref="A66:A68" si="7">A65+1</f>
        <v>48</v>
      </c>
      <c r="F66" s="9">
        <v>42</v>
      </c>
      <c r="G66" s="11">
        <v>45496</v>
      </c>
      <c r="H66" s="9">
        <v>55</v>
      </c>
      <c r="I66" s="11">
        <v>45130</v>
      </c>
      <c r="J66" s="10">
        <v>27</v>
      </c>
      <c r="K66" s="11">
        <v>45130</v>
      </c>
      <c r="L66" s="10">
        <v>90</v>
      </c>
      <c r="M66" s="11">
        <v>45496</v>
      </c>
      <c r="N66" s="2"/>
      <c r="O66" s="2"/>
    </row>
    <row r="67" spans="1:15" x14ac:dyDescent="0.4">
      <c r="A67" s="2">
        <f t="shared" si="7"/>
        <v>49</v>
      </c>
      <c r="F67" s="9"/>
      <c r="G67" s="11"/>
      <c r="H67" s="9"/>
      <c r="I67" s="11"/>
      <c r="J67" s="10"/>
      <c r="K67" s="11"/>
      <c r="L67" s="10"/>
      <c r="M67" s="11"/>
      <c r="N67" s="2"/>
      <c r="O67" s="2"/>
    </row>
    <row r="68" spans="1:15" x14ac:dyDescent="0.4">
      <c r="A68" s="2">
        <f t="shared" si="7"/>
        <v>50</v>
      </c>
      <c r="F68" s="9"/>
      <c r="G68" s="11"/>
      <c r="H68" s="9"/>
      <c r="I68" s="11"/>
      <c r="J68" s="10"/>
      <c r="K68" s="11"/>
      <c r="L68" s="10"/>
      <c r="M68" s="11"/>
      <c r="N68" s="2"/>
      <c r="O68" s="2"/>
    </row>
    <row r="69" spans="1:15" s="1" customFormat="1" ht="29.15" x14ac:dyDescent="0.4">
      <c r="A69" s="20" t="s">
        <v>0</v>
      </c>
      <c r="B69" s="18" t="str">
        <f>$B$3</f>
        <v>AK 2025</v>
      </c>
      <c r="C69" s="20" t="s">
        <v>2</v>
      </c>
      <c r="D69" s="20" t="s">
        <v>7</v>
      </c>
      <c r="E69" s="19" t="s">
        <v>8</v>
      </c>
      <c r="F69" s="3" t="s">
        <v>9</v>
      </c>
      <c r="G69" s="19" t="s">
        <v>23</v>
      </c>
      <c r="H69" s="3" t="s">
        <v>10</v>
      </c>
      <c r="I69" s="19" t="s">
        <v>26</v>
      </c>
      <c r="J69" s="3" t="s">
        <v>34</v>
      </c>
      <c r="K69" s="19" t="s">
        <v>28</v>
      </c>
      <c r="L69" s="4" t="s">
        <v>36</v>
      </c>
      <c r="M69" s="19" t="s">
        <v>27</v>
      </c>
      <c r="N69" s="19" t="str">
        <f>$N$3</f>
        <v>Landes-kader 2025</v>
      </c>
      <c r="O69" s="19" t="str">
        <f>$O$3</f>
        <v>Bundes-kader 2025</v>
      </c>
    </row>
    <row r="70" spans="1:15" s="1" customFormat="1" x14ac:dyDescent="0.4">
      <c r="A70" s="20"/>
      <c r="B70" s="5" t="s">
        <v>20</v>
      </c>
      <c r="C70" s="20"/>
      <c r="D70" s="20"/>
      <c r="E70" s="19"/>
      <c r="F70" s="6">
        <v>42</v>
      </c>
      <c r="G70" s="19"/>
      <c r="H70" s="6">
        <v>67</v>
      </c>
      <c r="I70" s="19"/>
      <c r="J70" s="6">
        <v>15</v>
      </c>
      <c r="K70" s="19"/>
      <c r="L70" s="6">
        <v>90</v>
      </c>
      <c r="M70" s="19"/>
      <c r="N70" s="19"/>
      <c r="O70" s="19"/>
    </row>
    <row r="71" spans="1:15" x14ac:dyDescent="0.4">
      <c r="A71" s="2">
        <f>A68+1</f>
        <v>51</v>
      </c>
      <c r="B71" t="s">
        <v>3</v>
      </c>
      <c r="C71" t="s">
        <v>4</v>
      </c>
      <c r="D71" s="2">
        <v>2009</v>
      </c>
      <c r="F71" s="9">
        <v>53.8</v>
      </c>
      <c r="G71" s="11">
        <v>45496</v>
      </c>
      <c r="H71" s="9">
        <v>67.400000000000006</v>
      </c>
      <c r="I71" s="11">
        <v>45130</v>
      </c>
      <c r="J71" s="10">
        <v>41</v>
      </c>
      <c r="K71" s="11">
        <v>45130</v>
      </c>
      <c r="L71" s="10">
        <v>120</v>
      </c>
      <c r="M71" s="11">
        <v>45496</v>
      </c>
      <c r="N71" s="2" t="s">
        <v>29</v>
      </c>
      <c r="O71" s="2" t="s">
        <v>47</v>
      </c>
    </row>
    <row r="72" spans="1:15" x14ac:dyDescent="0.4">
      <c r="A72" s="2">
        <f>A71+1</f>
        <v>52</v>
      </c>
      <c r="B72" t="s">
        <v>5</v>
      </c>
      <c r="C72" t="s">
        <v>6</v>
      </c>
      <c r="D72" s="2">
        <v>2009</v>
      </c>
      <c r="F72" s="9">
        <v>49</v>
      </c>
      <c r="G72" s="11">
        <v>45496</v>
      </c>
      <c r="H72" s="9">
        <v>63.5</v>
      </c>
      <c r="I72" s="11">
        <v>45130</v>
      </c>
      <c r="J72" s="10">
        <v>38</v>
      </c>
      <c r="K72" s="11">
        <v>45130</v>
      </c>
      <c r="L72" s="10">
        <v>111</v>
      </c>
      <c r="M72" s="11">
        <v>45496</v>
      </c>
      <c r="N72" s="2" t="s">
        <v>29</v>
      </c>
      <c r="O72" s="2"/>
    </row>
    <row r="73" spans="1:15" x14ac:dyDescent="0.4">
      <c r="A73" s="2">
        <f t="shared" ref="A73:A75" si="8">A72+1</f>
        <v>53</v>
      </c>
      <c r="F73" s="9">
        <v>39</v>
      </c>
      <c r="G73" s="11">
        <v>45496</v>
      </c>
      <c r="H73" s="9">
        <v>55</v>
      </c>
      <c r="I73" s="11">
        <v>45130</v>
      </c>
      <c r="J73" s="10">
        <v>27</v>
      </c>
      <c r="K73" s="11">
        <v>45130</v>
      </c>
      <c r="L73" s="10">
        <v>90</v>
      </c>
      <c r="M73" s="11">
        <v>45496</v>
      </c>
      <c r="N73" s="2" t="s">
        <v>29</v>
      </c>
      <c r="O73" s="2"/>
    </row>
    <row r="74" spans="1:15" x14ac:dyDescent="0.4">
      <c r="A74" s="2">
        <f t="shared" si="8"/>
        <v>54</v>
      </c>
      <c r="F74" s="9"/>
      <c r="G74" s="11"/>
      <c r="H74" s="9"/>
      <c r="I74" s="11"/>
      <c r="J74" s="10"/>
      <c r="K74" s="11"/>
      <c r="L74" s="10"/>
      <c r="M74" s="11"/>
      <c r="N74" s="2"/>
      <c r="O74" s="2"/>
    </row>
    <row r="75" spans="1:15" x14ac:dyDescent="0.4">
      <c r="A75" s="2">
        <f t="shared" si="8"/>
        <v>55</v>
      </c>
      <c r="F75" s="9"/>
      <c r="G75" s="11"/>
      <c r="H75" s="9"/>
      <c r="I75" s="11"/>
      <c r="J75" s="10"/>
      <c r="K75" s="11"/>
      <c r="L75" s="10"/>
      <c r="M75" s="11"/>
      <c r="N75" s="2"/>
      <c r="O75" s="2"/>
    </row>
    <row r="76" spans="1:15" s="1" customFormat="1" ht="29.15" x14ac:dyDescent="0.4">
      <c r="A76" s="20" t="s">
        <v>0</v>
      </c>
      <c r="B76" s="18" t="str">
        <f>$B$3</f>
        <v>AK 2025</v>
      </c>
      <c r="C76" s="20" t="s">
        <v>2</v>
      </c>
      <c r="D76" s="20" t="s">
        <v>7</v>
      </c>
      <c r="E76" s="19" t="s">
        <v>8</v>
      </c>
      <c r="F76" s="3" t="s">
        <v>9</v>
      </c>
      <c r="G76" s="19" t="s">
        <v>23</v>
      </c>
      <c r="H76" s="3" t="s">
        <v>10</v>
      </c>
      <c r="I76" s="19" t="s">
        <v>26</v>
      </c>
      <c r="J76" s="4" t="s">
        <v>34</v>
      </c>
      <c r="K76" s="19" t="s">
        <v>28</v>
      </c>
      <c r="L76" s="3" t="s">
        <v>36</v>
      </c>
      <c r="M76" s="19" t="s">
        <v>27</v>
      </c>
      <c r="N76" s="19" t="str">
        <f>$N$3</f>
        <v>Landes-kader 2025</v>
      </c>
      <c r="O76" s="19" t="str">
        <f>$O$3</f>
        <v>Bundes-kader 2025</v>
      </c>
    </row>
    <row r="77" spans="1:15" s="1" customFormat="1" x14ac:dyDescent="0.4">
      <c r="A77" s="20"/>
      <c r="B77" s="5" t="s">
        <v>21</v>
      </c>
      <c r="C77" s="20"/>
      <c r="D77" s="20"/>
      <c r="E77" s="19"/>
      <c r="F77" s="6">
        <v>48</v>
      </c>
      <c r="G77" s="19"/>
      <c r="H77" s="6">
        <v>69</v>
      </c>
      <c r="I77" s="19"/>
      <c r="J77" s="6">
        <v>20</v>
      </c>
      <c r="K77" s="19"/>
      <c r="L77" s="6">
        <v>100</v>
      </c>
      <c r="M77" s="19"/>
      <c r="N77" s="19"/>
      <c r="O77" s="19"/>
    </row>
    <row r="78" spans="1:15" x14ac:dyDescent="0.4">
      <c r="A78" s="2">
        <f>A75+1</f>
        <v>56</v>
      </c>
      <c r="B78" t="s">
        <v>3</v>
      </c>
      <c r="C78" t="s">
        <v>4</v>
      </c>
      <c r="D78" s="2">
        <v>2008</v>
      </c>
      <c r="F78" s="9">
        <v>53.8</v>
      </c>
      <c r="G78" s="11">
        <v>45496</v>
      </c>
      <c r="H78" s="9">
        <v>71</v>
      </c>
      <c r="I78" s="11">
        <v>45130</v>
      </c>
      <c r="J78" s="10">
        <v>30</v>
      </c>
      <c r="K78" s="11">
        <v>45130</v>
      </c>
      <c r="L78" s="10">
        <v>120</v>
      </c>
      <c r="M78" s="11">
        <v>45496</v>
      </c>
      <c r="N78" s="2"/>
      <c r="O78" s="2" t="s">
        <v>48</v>
      </c>
    </row>
    <row r="79" spans="1:15" x14ac:dyDescent="0.4">
      <c r="A79" s="2">
        <f>A78+1</f>
        <v>57</v>
      </c>
      <c r="B79" t="s">
        <v>5</v>
      </c>
      <c r="C79" t="s">
        <v>6</v>
      </c>
      <c r="D79" s="2">
        <v>2008</v>
      </c>
      <c r="F79" s="9">
        <v>49</v>
      </c>
      <c r="G79" s="11">
        <v>45496</v>
      </c>
      <c r="H79" s="9">
        <v>68.5</v>
      </c>
      <c r="I79" s="11">
        <v>45130</v>
      </c>
      <c r="J79" s="10">
        <v>22</v>
      </c>
      <c r="K79" s="11">
        <v>45130</v>
      </c>
      <c r="L79" s="10">
        <v>111</v>
      </c>
      <c r="M79" s="11">
        <v>45496</v>
      </c>
      <c r="N79" s="2" t="s">
        <v>29</v>
      </c>
      <c r="O79" s="2"/>
    </row>
    <row r="80" spans="1:15" x14ac:dyDescent="0.4">
      <c r="A80" s="2">
        <f t="shared" ref="A80:A82" si="9">A79+1</f>
        <v>58</v>
      </c>
      <c r="F80" s="9">
        <v>42</v>
      </c>
      <c r="G80" s="11">
        <v>45496</v>
      </c>
      <c r="H80" s="9">
        <v>59</v>
      </c>
      <c r="I80" s="11">
        <v>45130</v>
      </c>
      <c r="J80" s="10">
        <v>18</v>
      </c>
      <c r="K80" s="11">
        <v>45130</v>
      </c>
      <c r="L80" s="10">
        <v>90</v>
      </c>
      <c r="M80" s="11">
        <v>45496</v>
      </c>
      <c r="N80" s="2"/>
      <c r="O80" s="2"/>
    </row>
    <row r="81" spans="1:15" x14ac:dyDescent="0.4">
      <c r="A81" s="2">
        <f t="shared" si="9"/>
        <v>59</v>
      </c>
      <c r="F81" s="9"/>
      <c r="G81" s="11"/>
      <c r="H81" s="9"/>
      <c r="I81" s="11"/>
      <c r="J81" s="10"/>
      <c r="K81" s="11"/>
      <c r="L81" s="10"/>
      <c r="M81" s="11"/>
      <c r="N81" s="2"/>
      <c r="O81" s="2"/>
    </row>
    <row r="82" spans="1:15" x14ac:dyDescent="0.4">
      <c r="A82" s="2">
        <f t="shared" si="9"/>
        <v>60</v>
      </c>
      <c r="F82" s="9"/>
      <c r="G82" s="11"/>
      <c r="H82" s="9"/>
      <c r="I82" s="11"/>
      <c r="J82" s="10"/>
      <c r="K82" s="11"/>
      <c r="L82" s="10"/>
      <c r="M82" s="11"/>
      <c r="N82" s="2"/>
      <c r="O82" s="2"/>
    </row>
    <row r="83" spans="1:15" s="1" customFormat="1" ht="29.15" x14ac:dyDescent="0.4">
      <c r="A83" s="20" t="s">
        <v>0</v>
      </c>
      <c r="B83" s="18" t="str">
        <f>$B$3</f>
        <v>AK 2025</v>
      </c>
      <c r="C83" s="20" t="s">
        <v>2</v>
      </c>
      <c r="D83" s="20" t="s">
        <v>7</v>
      </c>
      <c r="E83" s="19" t="s">
        <v>8</v>
      </c>
      <c r="F83" s="3" t="s">
        <v>9</v>
      </c>
      <c r="G83" s="19" t="s">
        <v>23</v>
      </c>
      <c r="H83" s="3" t="s">
        <v>10</v>
      </c>
      <c r="I83" s="19" t="s">
        <v>26</v>
      </c>
      <c r="J83" s="4" t="s">
        <v>34</v>
      </c>
      <c r="K83" s="19" t="s">
        <v>28</v>
      </c>
      <c r="L83" s="3" t="s">
        <v>35</v>
      </c>
      <c r="M83" s="19" t="s">
        <v>27</v>
      </c>
      <c r="N83" s="19" t="str">
        <f>$N$3</f>
        <v>Landes-kader 2025</v>
      </c>
      <c r="O83" s="19" t="str">
        <f>$O$3</f>
        <v>Bundes-kader 2025</v>
      </c>
    </row>
    <row r="84" spans="1:15" s="1" customFormat="1" x14ac:dyDescent="0.4">
      <c r="A84" s="20"/>
      <c r="B84" s="5" t="s">
        <v>22</v>
      </c>
      <c r="C84" s="20"/>
      <c r="D84" s="20"/>
      <c r="E84" s="19"/>
      <c r="F84" s="5" t="s">
        <v>25</v>
      </c>
      <c r="G84" s="19"/>
      <c r="H84" s="6">
        <v>71</v>
      </c>
      <c r="I84" s="19"/>
      <c r="J84" s="6">
        <v>25</v>
      </c>
      <c r="K84" s="19"/>
      <c r="L84" s="6">
        <v>90</v>
      </c>
      <c r="M84" s="19"/>
      <c r="N84" s="19"/>
      <c r="O84" s="19"/>
    </row>
    <row r="85" spans="1:15" x14ac:dyDescent="0.4">
      <c r="A85" s="2">
        <f>A82+1</f>
        <v>61</v>
      </c>
      <c r="B85" t="s">
        <v>3</v>
      </c>
      <c r="C85" t="s">
        <v>4</v>
      </c>
      <c r="D85" s="2">
        <v>2007</v>
      </c>
      <c r="F85" s="7" t="s">
        <v>25</v>
      </c>
      <c r="G85" s="7" t="s">
        <v>25</v>
      </c>
      <c r="H85" s="9">
        <v>75</v>
      </c>
      <c r="I85" s="11">
        <v>45130</v>
      </c>
      <c r="J85" s="10">
        <v>30</v>
      </c>
      <c r="K85" s="11">
        <v>45130</v>
      </c>
      <c r="L85" s="10">
        <v>120</v>
      </c>
      <c r="M85" s="11">
        <v>45496</v>
      </c>
      <c r="N85" s="2"/>
      <c r="O85" s="2" t="s">
        <v>49</v>
      </c>
    </row>
    <row r="86" spans="1:15" x14ac:dyDescent="0.4">
      <c r="A86" s="2">
        <f>A85+1</f>
        <v>62</v>
      </c>
      <c r="B86" t="s">
        <v>5</v>
      </c>
      <c r="C86" t="s">
        <v>6</v>
      </c>
      <c r="D86" s="2">
        <v>2007</v>
      </c>
      <c r="F86" s="7" t="s">
        <v>25</v>
      </c>
      <c r="G86" s="7" t="s">
        <v>25</v>
      </c>
      <c r="H86" s="9">
        <v>71.3</v>
      </c>
      <c r="I86" s="11">
        <v>45130</v>
      </c>
      <c r="J86" s="10">
        <v>25</v>
      </c>
      <c r="K86" s="11">
        <v>45130</v>
      </c>
      <c r="L86" s="10">
        <v>111</v>
      </c>
      <c r="M86" s="11">
        <v>45496</v>
      </c>
      <c r="N86" s="2" t="s">
        <v>29</v>
      </c>
      <c r="O86" s="2"/>
    </row>
    <row r="87" spans="1:15" x14ac:dyDescent="0.4">
      <c r="A87" s="2">
        <f t="shared" ref="A87:A89" si="10">A86+1</f>
        <v>63</v>
      </c>
      <c r="F87" s="7" t="s">
        <v>25</v>
      </c>
      <c r="G87" s="7" t="s">
        <v>25</v>
      </c>
      <c r="H87" s="9">
        <v>59</v>
      </c>
      <c r="I87" s="11">
        <v>45130</v>
      </c>
      <c r="J87" s="10">
        <v>18</v>
      </c>
      <c r="K87" s="11">
        <v>45130</v>
      </c>
      <c r="L87" s="10">
        <v>90</v>
      </c>
      <c r="M87" s="11">
        <v>45496</v>
      </c>
      <c r="N87" s="2"/>
      <c r="O87" s="2"/>
    </row>
    <row r="88" spans="1:15" x14ac:dyDescent="0.4">
      <c r="A88" s="2">
        <f t="shared" si="10"/>
        <v>64</v>
      </c>
      <c r="F88" s="7" t="s">
        <v>25</v>
      </c>
      <c r="G88" s="7" t="s">
        <v>25</v>
      </c>
      <c r="H88" s="9"/>
      <c r="I88" s="11"/>
      <c r="J88" s="10"/>
      <c r="K88" s="11"/>
      <c r="L88" s="10"/>
      <c r="M88" s="11"/>
      <c r="N88" s="2"/>
      <c r="O88" s="2"/>
    </row>
    <row r="89" spans="1:15" x14ac:dyDescent="0.4">
      <c r="A89" s="12">
        <f t="shared" si="10"/>
        <v>65</v>
      </c>
      <c r="B89" s="13"/>
      <c r="C89" s="13"/>
      <c r="D89" s="12"/>
      <c r="E89" s="12"/>
      <c r="F89" s="14" t="s">
        <v>25</v>
      </c>
      <c r="G89" s="14" t="s">
        <v>25</v>
      </c>
      <c r="H89" s="15"/>
      <c r="I89" s="16"/>
      <c r="J89" s="17"/>
      <c r="K89" s="16"/>
      <c r="L89" s="17"/>
      <c r="M89" s="16"/>
      <c r="N89" s="12"/>
      <c r="O89" s="12"/>
    </row>
  </sheetData>
  <mergeCells count="112">
    <mergeCell ref="A2:O2"/>
    <mergeCell ref="A1:O1"/>
    <mergeCell ref="N76:N77"/>
    <mergeCell ref="O76:O77"/>
    <mergeCell ref="A83:A84"/>
    <mergeCell ref="C83:C84"/>
    <mergeCell ref="D83:D84"/>
    <mergeCell ref="E83:E84"/>
    <mergeCell ref="G83:G84"/>
    <mergeCell ref="I83:I84"/>
    <mergeCell ref="K83:K84"/>
    <mergeCell ref="M83:M84"/>
    <mergeCell ref="N69:N70"/>
    <mergeCell ref="O69:O70"/>
    <mergeCell ref="A76:A77"/>
    <mergeCell ref="C76:C77"/>
    <mergeCell ref="D76:D77"/>
    <mergeCell ref="E76:E77"/>
    <mergeCell ref="G76:G77"/>
    <mergeCell ref="I76:I77"/>
    <mergeCell ref="K76:K77"/>
    <mergeCell ref="M76:M77"/>
    <mergeCell ref="A69:A70"/>
    <mergeCell ref="C69:C70"/>
    <mergeCell ref="D69:D70"/>
    <mergeCell ref="E69:E70"/>
    <mergeCell ref="G69:G70"/>
    <mergeCell ref="I69:I70"/>
    <mergeCell ref="K69:K70"/>
    <mergeCell ref="M69:M70"/>
    <mergeCell ref="N83:N84"/>
    <mergeCell ref="O55:O56"/>
    <mergeCell ref="O62:O63"/>
    <mergeCell ref="O83:O84"/>
    <mergeCell ref="A62:A63"/>
    <mergeCell ref="C62:C63"/>
    <mergeCell ref="D62:D63"/>
    <mergeCell ref="E62:E63"/>
    <mergeCell ref="G62:G63"/>
    <mergeCell ref="I62:I63"/>
    <mergeCell ref="K62:K63"/>
    <mergeCell ref="M62:M63"/>
    <mergeCell ref="N62:N63"/>
    <mergeCell ref="A55:A56"/>
    <mergeCell ref="C55:C56"/>
    <mergeCell ref="D55:D56"/>
    <mergeCell ref="E55:E56"/>
    <mergeCell ref="G55:G56"/>
    <mergeCell ref="I55:I56"/>
    <mergeCell ref="K55:K56"/>
    <mergeCell ref="M55:M56"/>
    <mergeCell ref="N55:N56"/>
    <mergeCell ref="O41:O42"/>
    <mergeCell ref="A48:A49"/>
    <mergeCell ref="C48:C49"/>
    <mergeCell ref="D48:D49"/>
    <mergeCell ref="E48:E49"/>
    <mergeCell ref="G48:G49"/>
    <mergeCell ref="I48:I49"/>
    <mergeCell ref="K48:K49"/>
    <mergeCell ref="M48:M49"/>
    <mergeCell ref="N48:N49"/>
    <mergeCell ref="O48:O49"/>
    <mergeCell ref="A41:A42"/>
    <mergeCell ref="C41:C42"/>
    <mergeCell ref="D41:D42"/>
    <mergeCell ref="E41:E42"/>
    <mergeCell ref="G41:G42"/>
    <mergeCell ref="I41:I42"/>
    <mergeCell ref="K41:K42"/>
    <mergeCell ref="M41:M42"/>
    <mergeCell ref="N41:N42"/>
    <mergeCell ref="O25:O26"/>
    <mergeCell ref="A33:A34"/>
    <mergeCell ref="C33:C34"/>
    <mergeCell ref="D33:D34"/>
    <mergeCell ref="E33:E34"/>
    <mergeCell ref="G33:G34"/>
    <mergeCell ref="I33:I34"/>
    <mergeCell ref="K33:K34"/>
    <mergeCell ref="M33:M34"/>
    <mergeCell ref="N33:N34"/>
    <mergeCell ref="O33:O34"/>
    <mergeCell ref="A25:A26"/>
    <mergeCell ref="C25:C26"/>
    <mergeCell ref="D25:D26"/>
    <mergeCell ref="E25:E26"/>
    <mergeCell ref="G25:G26"/>
    <mergeCell ref="I25:I26"/>
    <mergeCell ref="K25:K26"/>
    <mergeCell ref="M25:M26"/>
    <mergeCell ref="N25:N26"/>
    <mergeCell ref="N3:N4"/>
    <mergeCell ref="O3:O4"/>
    <mergeCell ref="A14:A15"/>
    <mergeCell ref="C14:C15"/>
    <mergeCell ref="D14:D15"/>
    <mergeCell ref="E14:E15"/>
    <mergeCell ref="G14:G15"/>
    <mergeCell ref="I14:I15"/>
    <mergeCell ref="K14:K15"/>
    <mergeCell ref="M14:M15"/>
    <mergeCell ref="G3:G4"/>
    <mergeCell ref="E3:E4"/>
    <mergeCell ref="D3:D4"/>
    <mergeCell ref="C3:C4"/>
    <mergeCell ref="A3:A4"/>
    <mergeCell ref="I3:I4"/>
    <mergeCell ref="K3:K4"/>
    <mergeCell ref="M3:M4"/>
    <mergeCell ref="N14:N15"/>
    <mergeCell ref="O14:O15"/>
  </mergeCells>
  <conditionalFormatting sqref="F5:F13">
    <cfRule type="cellIs" dxfId="35" priority="38" operator="greaterThanOrEqual">
      <formula>$F$4</formula>
    </cfRule>
  </conditionalFormatting>
  <conditionalFormatting sqref="F16:F24">
    <cfRule type="cellIs" dxfId="34" priority="37" operator="greaterThanOrEqual">
      <formula>$F$15</formula>
    </cfRule>
  </conditionalFormatting>
  <conditionalFormatting sqref="F27:F32">
    <cfRule type="cellIs" dxfId="33" priority="36" operator="greaterThanOrEqual">
      <formula>$F$26</formula>
    </cfRule>
  </conditionalFormatting>
  <conditionalFormatting sqref="F43:F47">
    <cfRule type="cellIs" dxfId="32" priority="34" operator="greaterThanOrEqual">
      <formula>$F$42</formula>
    </cfRule>
  </conditionalFormatting>
  <conditionalFormatting sqref="F50:F54">
    <cfRule type="cellIs" dxfId="31" priority="33" operator="greaterThanOrEqual">
      <formula>$F$49</formula>
    </cfRule>
  </conditionalFormatting>
  <conditionalFormatting sqref="F57:F61">
    <cfRule type="cellIs" dxfId="30" priority="32" operator="greaterThanOrEqual">
      <formula>$F$56</formula>
    </cfRule>
  </conditionalFormatting>
  <conditionalFormatting sqref="F64:F68">
    <cfRule type="cellIs" dxfId="29" priority="31" operator="greaterThanOrEqual">
      <formula>$F$63</formula>
    </cfRule>
  </conditionalFormatting>
  <conditionalFormatting sqref="F71:F75">
    <cfRule type="cellIs" dxfId="28" priority="30" operator="greaterThanOrEqual">
      <formula>$F$70</formula>
    </cfRule>
  </conditionalFormatting>
  <conditionalFormatting sqref="F78:F82">
    <cfRule type="cellIs" dxfId="27" priority="29" operator="greaterThanOrEqual">
      <formula>$F$77</formula>
    </cfRule>
  </conditionalFormatting>
  <conditionalFormatting sqref="F35:F40">
    <cfRule type="cellIs" dxfId="26" priority="28" operator="greaterThanOrEqual">
      <formula>$F$34</formula>
    </cfRule>
  </conditionalFormatting>
  <conditionalFormatting sqref="L5:L13">
    <cfRule type="cellIs" dxfId="25" priority="27" operator="greaterThanOrEqual">
      <formula>$L$4</formula>
    </cfRule>
  </conditionalFormatting>
  <conditionalFormatting sqref="L16:L24">
    <cfRule type="cellIs" dxfId="24" priority="25" operator="greaterThanOrEqual">
      <formula>$L$15</formula>
    </cfRule>
  </conditionalFormatting>
  <conditionalFormatting sqref="L27:L32">
    <cfRule type="cellIs" dxfId="23" priority="24" operator="greaterThanOrEqual">
      <formula>$L$26</formula>
    </cfRule>
  </conditionalFormatting>
  <conditionalFormatting sqref="J27:J32">
    <cfRule type="cellIs" dxfId="22" priority="23" operator="greaterThanOrEqual">
      <formula>$J$26</formula>
    </cfRule>
  </conditionalFormatting>
  <conditionalFormatting sqref="J35:J40">
    <cfRule type="cellIs" dxfId="21" priority="22" operator="greaterThanOrEqual">
      <formula>$J$34</formula>
    </cfRule>
  </conditionalFormatting>
  <conditionalFormatting sqref="L35:L40">
    <cfRule type="cellIs" dxfId="20" priority="21" operator="greaterThanOrEqual">
      <formula>$L$34</formula>
    </cfRule>
  </conditionalFormatting>
  <conditionalFormatting sqref="J43:J47">
    <cfRule type="cellIs" dxfId="19" priority="20" operator="greaterThanOrEqual">
      <formula>$J$42</formula>
    </cfRule>
  </conditionalFormatting>
  <conditionalFormatting sqref="L43:L47">
    <cfRule type="cellIs" dxfId="18" priority="19" operator="greaterThanOrEqual">
      <formula>$L$42</formula>
    </cfRule>
  </conditionalFormatting>
  <conditionalFormatting sqref="H50:H54">
    <cfRule type="cellIs" dxfId="17" priority="18" operator="greaterThanOrEqual">
      <formula>$H$49</formula>
    </cfRule>
  </conditionalFormatting>
  <conditionalFormatting sqref="J50:J54">
    <cfRule type="cellIs" dxfId="16" priority="17" operator="greaterThanOrEqual">
      <formula>$J$49</formula>
    </cfRule>
  </conditionalFormatting>
  <conditionalFormatting sqref="L50:L54">
    <cfRule type="cellIs" dxfId="15" priority="16" operator="greaterThanOrEqual">
      <formula>$L$49</formula>
    </cfRule>
  </conditionalFormatting>
  <conditionalFormatting sqref="H57:H61">
    <cfRule type="cellIs" dxfId="14" priority="15" operator="greaterThanOrEqual">
      <formula>$H$56</formula>
    </cfRule>
  </conditionalFormatting>
  <conditionalFormatting sqref="J57:J61">
    <cfRule type="cellIs" dxfId="13" priority="14" operator="greaterThanOrEqual">
      <formula>$J$56</formula>
    </cfRule>
  </conditionalFormatting>
  <conditionalFormatting sqref="L57:L61">
    <cfRule type="cellIs" dxfId="12" priority="13" operator="greaterThanOrEqual">
      <formula>$L$56</formula>
    </cfRule>
  </conditionalFormatting>
  <conditionalFormatting sqref="H64:H68">
    <cfRule type="cellIs" dxfId="11" priority="12" operator="greaterThanOrEqual">
      <formula>$H$63</formula>
    </cfRule>
  </conditionalFormatting>
  <conditionalFormatting sqref="J64:J68">
    <cfRule type="cellIs" dxfId="10" priority="11" operator="greaterThanOrEqual">
      <formula>$J$63</formula>
    </cfRule>
  </conditionalFormatting>
  <conditionalFormatting sqref="L64:L68">
    <cfRule type="cellIs" dxfId="9" priority="10" operator="greaterThanOrEqual">
      <formula>$L$63</formula>
    </cfRule>
  </conditionalFormatting>
  <conditionalFormatting sqref="H71:H75">
    <cfRule type="cellIs" dxfId="8" priority="9" operator="greaterThanOrEqual">
      <formula>$H$70</formula>
    </cfRule>
  </conditionalFormatting>
  <conditionalFormatting sqref="J71:J75">
    <cfRule type="cellIs" dxfId="7" priority="8" operator="greaterThanOrEqual">
      <formula>$J$70</formula>
    </cfRule>
  </conditionalFormatting>
  <conditionalFormatting sqref="L71:L75">
    <cfRule type="cellIs" dxfId="6" priority="7" operator="greaterThanOrEqual">
      <formula>$L$70</formula>
    </cfRule>
  </conditionalFormatting>
  <conditionalFormatting sqref="H78:H82">
    <cfRule type="cellIs" dxfId="5" priority="6" operator="greaterThanOrEqual">
      <formula>$H$77</formula>
    </cfRule>
  </conditionalFormatting>
  <conditionalFormatting sqref="J78:J82">
    <cfRule type="cellIs" dxfId="4" priority="5" operator="greaterThanOrEqual">
      <formula>$J$77</formula>
    </cfRule>
  </conditionalFormatting>
  <conditionalFormatting sqref="L78:L82">
    <cfRule type="cellIs" dxfId="3" priority="4" operator="greaterThanOrEqual">
      <formula>$L$77</formula>
    </cfRule>
  </conditionalFormatting>
  <conditionalFormatting sqref="H85:H89">
    <cfRule type="cellIs" dxfId="2" priority="3" operator="greaterThanOrEqual">
      <formula>$H$84</formula>
    </cfRule>
  </conditionalFormatting>
  <conditionalFormatting sqref="J85:J89">
    <cfRule type="cellIs" dxfId="1" priority="2" operator="greaterThanOrEqual">
      <formula>$J$84</formula>
    </cfRule>
  </conditionalFormatting>
  <conditionalFormatting sqref="L85:L89">
    <cfRule type="cellIs" dxfId="0" priority="1" operator="greaterThanOrEqual">
      <formula>$L$84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IAT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Naundorf, Dr. Falk</dc:creator>
  <cp:lastModifiedBy>Naundorf, Dr. Falk</cp:lastModifiedBy>
  <dcterms:created xsi:type="dcterms:W3CDTF">2018-01-18T09:27:56Z</dcterms:created>
  <dcterms:modified xsi:type="dcterms:W3CDTF">2024-01-29T15:09:40Z</dcterms:modified>
</cp:coreProperties>
</file>