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Rope\Rope Skipping\_Eingabelisten\2021-2022\Einzel\"/>
    </mc:Choice>
  </mc:AlternateContent>
  <xr:revisionPtr revIDLastSave="0" documentId="13_ncr:1_{DD37C18D-A2F6-411D-AE1E-0F4EEBDD70EF}" xr6:coauthVersionLast="47" xr6:coauthVersionMax="47" xr10:uidLastSave="{00000000-0000-0000-0000-000000000000}"/>
  <bookViews>
    <workbookView xWindow="-110" yWindow="-110" windowWidth="19420" windowHeight="10420" tabRatio="904" xr2:uid="{00000000-000D-0000-FFFF-FFFF00000000}"/>
  </bookViews>
  <sheets>
    <sheet name="Bearbeitungshilfe" sheetId="9" r:id="rId1"/>
    <sheet name="gem. Teilnehmer" sheetId="1" r:id="rId2"/>
    <sheet name="Eingabeliste" sheetId="2" r:id="rId3"/>
    <sheet name="30sec Speed Ergebnis" sheetId="4" r:id="rId4"/>
    <sheet name="180sec Speed Ergebnis" sheetId="5" r:id="rId5"/>
    <sheet name="Freestyle Ergebnis" sheetId="6" r:id="rId6"/>
    <sheet name="Gesamt Ergebnis" sheetId="7" r:id="rId7"/>
    <sheet name="Berechnungen" sheetId="8" r:id="rId8"/>
  </sheets>
  <definedNames>
    <definedName name="_xlnm._FilterDatabase" localSheetId="4" hidden="1">'180sec Speed Ergebnis'!$A$4:$H$4</definedName>
    <definedName name="_xlnm._FilterDatabase" localSheetId="3" hidden="1">'30sec Speed Ergebnis'!$B$4:$H$4</definedName>
    <definedName name="_xlnm._FilterDatabase" localSheetId="5" hidden="1">'Freestyle Ergebnis'!$A$4:$F$4</definedName>
    <definedName name="_xlnm.Print_Titles" localSheetId="4">'180sec Speed Ergebnis'!$1:$4</definedName>
    <definedName name="_xlnm.Print_Titles" localSheetId="3">'30sec Speed Ergebnis'!$1:$4</definedName>
    <definedName name="_xlnm.Print_Titles" localSheetId="5">'Freestyle Ergebnis'!$1:$4</definedName>
    <definedName name="_xlnm.Print_Titles" localSheetId="6">'Gesamt Ergebnis'!$1:$3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0" i="7" l="1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Q120" i="7" l="1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8" i="7"/>
  <c r="Q96" i="7"/>
  <c r="Q94" i="7"/>
  <c r="Q92" i="7"/>
  <c r="Q90" i="7"/>
  <c r="Q88" i="7"/>
  <c r="Q86" i="7"/>
  <c r="Q84" i="7"/>
  <c r="Q82" i="7"/>
  <c r="Q80" i="7"/>
  <c r="Q78" i="7"/>
  <c r="Q76" i="7"/>
  <c r="Q74" i="7"/>
  <c r="Q72" i="7"/>
  <c r="Q70" i="7"/>
  <c r="Q68" i="7"/>
  <c r="Q66" i="7"/>
  <c r="Q64" i="7"/>
  <c r="Q62" i="7"/>
  <c r="Q60" i="7"/>
  <c r="Q58" i="7"/>
  <c r="Q56" i="7"/>
  <c r="Q54" i="7"/>
  <c r="Q52" i="7"/>
  <c r="Q50" i="7"/>
  <c r="Q48" i="7"/>
  <c r="Q46" i="7"/>
  <c r="Q44" i="7"/>
  <c r="Q42" i="7"/>
  <c r="Q40" i="7"/>
  <c r="Q38" i="7"/>
  <c r="Q36" i="7"/>
  <c r="Q34" i="7"/>
  <c r="Q32" i="7"/>
  <c r="Q30" i="7"/>
  <c r="Q28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AA74" i="8" l="1"/>
  <c r="AA73" i="8"/>
  <c r="AA72" i="8"/>
  <c r="AA71" i="8"/>
  <c r="AA70" i="8"/>
  <c r="AA69" i="8"/>
  <c r="AA68" i="8"/>
  <c r="AA67" i="8"/>
  <c r="AA66" i="8"/>
  <c r="AA65" i="8"/>
  <c r="AA64" i="8"/>
  <c r="AA63" i="8"/>
  <c r="AA62" i="8"/>
  <c r="AA61" i="8"/>
  <c r="AA60" i="8"/>
  <c r="AA59" i="8"/>
  <c r="AA58" i="8"/>
  <c r="AA57" i="8"/>
  <c r="AA56" i="8"/>
  <c r="AA55" i="8"/>
  <c r="AA54" i="8"/>
  <c r="AA53" i="8"/>
  <c r="AA52" i="8"/>
  <c r="AA51" i="8"/>
  <c r="AA50" i="8"/>
  <c r="AA49" i="8"/>
  <c r="AA48" i="8"/>
  <c r="AA47" i="8"/>
  <c r="AA46" i="8"/>
  <c r="AA45" i="8"/>
  <c r="AA44" i="8"/>
  <c r="AA43" i="8"/>
  <c r="AA42" i="8"/>
  <c r="AA41" i="8"/>
  <c r="AA40" i="8"/>
  <c r="AA39" i="8"/>
  <c r="AA38" i="8"/>
  <c r="AA37" i="8"/>
  <c r="AA36" i="8"/>
  <c r="AA35" i="8"/>
  <c r="AA34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AA15" i="8"/>
  <c r="AA14" i="8"/>
  <c r="AA13" i="8"/>
  <c r="AA12" i="8"/>
  <c r="AA11" i="8"/>
  <c r="AA10" i="8"/>
  <c r="AA9" i="8"/>
  <c r="AA8" i="8"/>
  <c r="AA7" i="8"/>
  <c r="AA6" i="8"/>
  <c r="AA5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I5" i="8"/>
  <c r="CG11" i="8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5" i="7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5" i="6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B5" i="4"/>
  <c r="A5" i="5"/>
  <c r="A5" i="4"/>
  <c r="EW121" i="8" l="1"/>
  <c r="EV121" i="8"/>
  <c r="EU121" i="8"/>
  <c r="ET121" i="8"/>
  <c r="ES121" i="8"/>
  <c r="ER121" i="8"/>
  <c r="DZ121" i="8"/>
  <c r="EC121" i="8" s="1"/>
  <c r="DY121" i="8"/>
  <c r="EB121" i="8" s="1"/>
  <c r="DX121" i="8"/>
  <c r="EA121" i="8" s="1"/>
  <c r="DJ121" i="8"/>
  <c r="DM121" i="8" s="1"/>
  <c r="DI121" i="8"/>
  <c r="DL121" i="8" s="1"/>
  <c r="DH121" i="8"/>
  <c r="DK121" i="8" s="1"/>
  <c r="CT121" i="8"/>
  <c r="CS121" i="8"/>
  <c r="CV121" i="8" s="1"/>
  <c r="CR121" i="8"/>
  <c r="CU121" i="8" s="1"/>
  <c r="CG121" i="8"/>
  <c r="CF121" i="8"/>
  <c r="CE121" i="8"/>
  <c r="BT121" i="8"/>
  <c r="BS121" i="8"/>
  <c r="BR121" i="8"/>
  <c r="BG121" i="8"/>
  <c r="BF121" i="8"/>
  <c r="BE121" i="8"/>
  <c r="AR121" i="8"/>
  <c r="AQ121" i="8"/>
  <c r="AP121" i="8"/>
  <c r="AO121" i="8"/>
  <c r="AN121" i="8"/>
  <c r="AA121" i="8"/>
  <c r="Z121" i="8"/>
  <c r="Y121" i="8"/>
  <c r="X121" i="8"/>
  <c r="W121" i="8"/>
  <c r="I121" i="8"/>
  <c r="H121" i="8"/>
  <c r="G121" i="8"/>
  <c r="F121" i="8"/>
  <c r="EW120" i="8"/>
  <c r="EV120" i="8"/>
  <c r="EU120" i="8"/>
  <c r="ET120" i="8"/>
  <c r="ES120" i="8"/>
  <c r="ER120" i="8"/>
  <c r="DZ120" i="8"/>
  <c r="EC120" i="8" s="1"/>
  <c r="DY120" i="8"/>
  <c r="EB120" i="8" s="1"/>
  <c r="DX120" i="8"/>
  <c r="DJ120" i="8"/>
  <c r="DM120" i="8" s="1"/>
  <c r="DI120" i="8"/>
  <c r="DL120" i="8" s="1"/>
  <c r="DH120" i="8"/>
  <c r="DK120" i="8" s="1"/>
  <c r="CT120" i="8"/>
  <c r="CW120" i="8" s="1"/>
  <c r="CS120" i="8"/>
  <c r="CV120" i="8" s="1"/>
  <c r="CR120" i="8"/>
  <c r="CG120" i="8"/>
  <c r="CF120" i="8"/>
  <c r="CE120" i="8"/>
  <c r="BT120" i="8"/>
  <c r="BS120" i="8"/>
  <c r="BR120" i="8"/>
  <c r="BG120" i="8"/>
  <c r="BF120" i="8"/>
  <c r="BE120" i="8"/>
  <c r="AR120" i="8"/>
  <c r="AQ120" i="8"/>
  <c r="AP120" i="8"/>
  <c r="AO120" i="8"/>
  <c r="AN120" i="8"/>
  <c r="AA120" i="8"/>
  <c r="Z120" i="8"/>
  <c r="Y120" i="8"/>
  <c r="X120" i="8"/>
  <c r="W120" i="8"/>
  <c r="I120" i="8"/>
  <c r="H120" i="8"/>
  <c r="G120" i="8"/>
  <c r="F120" i="8"/>
  <c r="EW119" i="8"/>
  <c r="EV119" i="8"/>
  <c r="EU119" i="8"/>
  <c r="ET119" i="8"/>
  <c r="ES119" i="8"/>
  <c r="ER119" i="8"/>
  <c r="DZ119" i="8"/>
  <c r="EC119" i="8" s="1"/>
  <c r="DY119" i="8"/>
  <c r="EB119" i="8" s="1"/>
  <c r="DX119" i="8"/>
  <c r="EA119" i="8" s="1"/>
  <c r="DJ119" i="8"/>
  <c r="DI119" i="8"/>
  <c r="DL119" i="8" s="1"/>
  <c r="DH119" i="8"/>
  <c r="DK119" i="8" s="1"/>
  <c r="CT119" i="8"/>
  <c r="CW119" i="8" s="1"/>
  <c r="CS119" i="8"/>
  <c r="CV119" i="8" s="1"/>
  <c r="CR119" i="8"/>
  <c r="CG119" i="8"/>
  <c r="CF119" i="8"/>
  <c r="CE119" i="8"/>
  <c r="BT119" i="8"/>
  <c r="BS119" i="8"/>
  <c r="BR119" i="8"/>
  <c r="BG119" i="8"/>
  <c r="BF119" i="8"/>
  <c r="BE119" i="8"/>
  <c r="AR119" i="8"/>
  <c r="AQ119" i="8"/>
  <c r="AP119" i="8"/>
  <c r="AO119" i="8"/>
  <c r="AN119" i="8"/>
  <c r="AA119" i="8"/>
  <c r="Z119" i="8"/>
  <c r="Y119" i="8"/>
  <c r="X119" i="8"/>
  <c r="W119" i="8"/>
  <c r="I119" i="8"/>
  <c r="H119" i="8"/>
  <c r="G119" i="8"/>
  <c r="F119" i="8"/>
  <c r="EW118" i="8"/>
  <c r="EV118" i="8"/>
  <c r="EU118" i="8"/>
  <c r="ET118" i="8"/>
  <c r="ES118" i="8"/>
  <c r="ER118" i="8"/>
  <c r="DZ118" i="8"/>
  <c r="EC118" i="8" s="1"/>
  <c r="DY118" i="8"/>
  <c r="EB118" i="8" s="1"/>
  <c r="DX118" i="8"/>
  <c r="EA118" i="8" s="1"/>
  <c r="DJ118" i="8"/>
  <c r="DM118" i="8" s="1"/>
  <c r="DI118" i="8"/>
  <c r="DL118" i="8" s="1"/>
  <c r="DH118" i="8"/>
  <c r="CT118" i="8"/>
  <c r="CW118" i="8" s="1"/>
  <c r="CS118" i="8"/>
  <c r="CV118" i="8" s="1"/>
  <c r="CR118" i="8"/>
  <c r="CU118" i="8" s="1"/>
  <c r="CG118" i="8"/>
  <c r="CF118" i="8"/>
  <c r="CE118" i="8"/>
  <c r="BT118" i="8"/>
  <c r="BS118" i="8"/>
  <c r="BR118" i="8"/>
  <c r="BG118" i="8"/>
  <c r="BF118" i="8"/>
  <c r="BE118" i="8"/>
  <c r="AR118" i="8"/>
  <c r="AQ118" i="8"/>
  <c r="AP118" i="8"/>
  <c r="AO118" i="8"/>
  <c r="AN118" i="8"/>
  <c r="AA118" i="8"/>
  <c r="Z118" i="8"/>
  <c r="Y118" i="8"/>
  <c r="X118" i="8"/>
  <c r="W118" i="8"/>
  <c r="I118" i="8"/>
  <c r="H118" i="8"/>
  <c r="G118" i="8"/>
  <c r="F118" i="8"/>
  <c r="EW117" i="8"/>
  <c r="EV117" i="8"/>
  <c r="EU117" i="8"/>
  <c r="ET117" i="8"/>
  <c r="ES117" i="8"/>
  <c r="ER117" i="8"/>
  <c r="DZ117" i="8"/>
  <c r="EC117" i="8" s="1"/>
  <c r="DY117" i="8"/>
  <c r="EB117" i="8" s="1"/>
  <c r="DX117" i="8"/>
  <c r="DJ117" i="8"/>
  <c r="DM117" i="8" s="1"/>
  <c r="DI117" i="8"/>
  <c r="DH117" i="8"/>
  <c r="DK117" i="8" s="1"/>
  <c r="CT117" i="8"/>
  <c r="CW117" i="8" s="1"/>
  <c r="CS117" i="8"/>
  <c r="CV117" i="8" s="1"/>
  <c r="CR117" i="8"/>
  <c r="CG117" i="8"/>
  <c r="CF117" i="8"/>
  <c r="CE117" i="8"/>
  <c r="BT117" i="8"/>
  <c r="BS117" i="8"/>
  <c r="BR117" i="8"/>
  <c r="BG117" i="8"/>
  <c r="BF117" i="8"/>
  <c r="BE117" i="8"/>
  <c r="AR117" i="8"/>
  <c r="AQ117" i="8"/>
  <c r="AP117" i="8"/>
  <c r="AO117" i="8"/>
  <c r="AN117" i="8"/>
  <c r="AA117" i="8"/>
  <c r="Z117" i="8"/>
  <c r="Y117" i="8"/>
  <c r="X117" i="8"/>
  <c r="W117" i="8"/>
  <c r="I117" i="8"/>
  <c r="H117" i="8"/>
  <c r="G117" i="8"/>
  <c r="F117" i="8"/>
  <c r="EW116" i="8"/>
  <c r="EV116" i="8"/>
  <c r="EU116" i="8"/>
  <c r="ET116" i="8"/>
  <c r="ES116" i="8"/>
  <c r="ER116" i="8"/>
  <c r="DZ116" i="8"/>
  <c r="EC116" i="8" s="1"/>
  <c r="DY116" i="8"/>
  <c r="EB116" i="8" s="1"/>
  <c r="DX116" i="8"/>
  <c r="EA116" i="8" s="1"/>
  <c r="DJ116" i="8"/>
  <c r="DM116" i="8" s="1"/>
  <c r="DI116" i="8"/>
  <c r="DL116" i="8" s="1"/>
  <c r="DH116" i="8"/>
  <c r="CT116" i="8"/>
  <c r="CW116" i="8" s="1"/>
  <c r="CS116" i="8"/>
  <c r="CV116" i="8" s="1"/>
  <c r="CR116" i="8"/>
  <c r="CU116" i="8" s="1"/>
  <c r="CG116" i="8"/>
  <c r="CF116" i="8"/>
  <c r="CE116" i="8"/>
  <c r="BT116" i="8"/>
  <c r="BS116" i="8"/>
  <c r="BR116" i="8"/>
  <c r="BG116" i="8"/>
  <c r="BF116" i="8"/>
  <c r="BE116" i="8"/>
  <c r="AR116" i="8"/>
  <c r="AQ116" i="8"/>
  <c r="AP116" i="8"/>
  <c r="AO116" i="8"/>
  <c r="AN116" i="8"/>
  <c r="AA116" i="8"/>
  <c r="Z116" i="8"/>
  <c r="Y116" i="8"/>
  <c r="X116" i="8"/>
  <c r="W116" i="8"/>
  <c r="I116" i="8"/>
  <c r="H116" i="8"/>
  <c r="G116" i="8"/>
  <c r="F116" i="8"/>
  <c r="EW115" i="8"/>
  <c r="EV115" i="8"/>
  <c r="EU115" i="8"/>
  <c r="ET115" i="8"/>
  <c r="ES115" i="8"/>
  <c r="ER115" i="8"/>
  <c r="DZ115" i="8"/>
  <c r="EC115" i="8" s="1"/>
  <c r="DY115" i="8"/>
  <c r="EB115" i="8" s="1"/>
  <c r="DX115" i="8"/>
  <c r="EA115" i="8" s="1"/>
  <c r="DJ115" i="8"/>
  <c r="DM115" i="8" s="1"/>
  <c r="DI115" i="8"/>
  <c r="DL115" i="8" s="1"/>
  <c r="DH115" i="8"/>
  <c r="DK115" i="8" s="1"/>
  <c r="CT115" i="8"/>
  <c r="CW115" i="8" s="1"/>
  <c r="CS115" i="8"/>
  <c r="CV115" i="8" s="1"/>
  <c r="CR115" i="8"/>
  <c r="CU115" i="8" s="1"/>
  <c r="CG115" i="8"/>
  <c r="CF115" i="8"/>
  <c r="CE115" i="8"/>
  <c r="BT115" i="8"/>
  <c r="BS115" i="8"/>
  <c r="BR115" i="8"/>
  <c r="BG115" i="8"/>
  <c r="BF115" i="8"/>
  <c r="BE115" i="8"/>
  <c r="AR115" i="8"/>
  <c r="AQ115" i="8"/>
  <c r="AP115" i="8"/>
  <c r="AO115" i="8"/>
  <c r="AN115" i="8"/>
  <c r="AA115" i="8"/>
  <c r="Z115" i="8"/>
  <c r="Y115" i="8"/>
  <c r="X115" i="8"/>
  <c r="W115" i="8"/>
  <c r="I115" i="8"/>
  <c r="H115" i="8"/>
  <c r="G115" i="8"/>
  <c r="F115" i="8"/>
  <c r="EW114" i="8"/>
  <c r="EV114" i="8"/>
  <c r="EU114" i="8"/>
  <c r="ET114" i="8"/>
  <c r="ES114" i="8"/>
  <c r="ER114" i="8"/>
  <c r="DZ114" i="8"/>
  <c r="EC114" i="8" s="1"/>
  <c r="DY114" i="8"/>
  <c r="EB114" i="8" s="1"/>
  <c r="DX114" i="8"/>
  <c r="EA114" i="8" s="1"/>
  <c r="DJ114" i="8"/>
  <c r="DM114" i="8" s="1"/>
  <c r="DI114" i="8"/>
  <c r="DL114" i="8" s="1"/>
  <c r="DH114" i="8"/>
  <c r="DK114" i="8" s="1"/>
  <c r="CT114" i="8"/>
  <c r="CW114" i="8" s="1"/>
  <c r="CS114" i="8"/>
  <c r="CV114" i="8" s="1"/>
  <c r="CR114" i="8"/>
  <c r="CU114" i="8" s="1"/>
  <c r="CG114" i="8"/>
  <c r="CF114" i="8"/>
  <c r="CE114" i="8"/>
  <c r="BT114" i="8"/>
  <c r="BS114" i="8"/>
  <c r="BR114" i="8"/>
  <c r="BG114" i="8"/>
  <c r="BF114" i="8"/>
  <c r="BE114" i="8"/>
  <c r="AR114" i="8"/>
  <c r="AQ114" i="8"/>
  <c r="AP114" i="8"/>
  <c r="AO114" i="8"/>
  <c r="AN114" i="8"/>
  <c r="AA114" i="8"/>
  <c r="Z114" i="8"/>
  <c r="Y114" i="8"/>
  <c r="X114" i="8"/>
  <c r="W114" i="8"/>
  <c r="I114" i="8"/>
  <c r="H114" i="8"/>
  <c r="G114" i="8"/>
  <c r="F114" i="8"/>
  <c r="EW113" i="8"/>
  <c r="EV113" i="8"/>
  <c r="EU113" i="8"/>
  <c r="ET113" i="8"/>
  <c r="ES113" i="8"/>
  <c r="ER113" i="8"/>
  <c r="DZ113" i="8"/>
  <c r="EC113" i="8" s="1"/>
  <c r="DY113" i="8"/>
  <c r="EB113" i="8" s="1"/>
  <c r="DX113" i="8"/>
  <c r="EA113" i="8" s="1"/>
  <c r="DJ113" i="8"/>
  <c r="DM113" i="8" s="1"/>
  <c r="DI113" i="8"/>
  <c r="DL113" i="8" s="1"/>
  <c r="DH113" i="8"/>
  <c r="DK113" i="8" s="1"/>
  <c r="CT113" i="8"/>
  <c r="CW113" i="8" s="1"/>
  <c r="CS113" i="8"/>
  <c r="CV113" i="8" s="1"/>
  <c r="CR113" i="8"/>
  <c r="CG113" i="8"/>
  <c r="CF113" i="8"/>
  <c r="CE113" i="8"/>
  <c r="BT113" i="8"/>
  <c r="BS113" i="8"/>
  <c r="BR113" i="8"/>
  <c r="BG113" i="8"/>
  <c r="BF113" i="8"/>
  <c r="BE113" i="8"/>
  <c r="AR113" i="8"/>
  <c r="AQ113" i="8"/>
  <c r="AP113" i="8"/>
  <c r="AO113" i="8"/>
  <c r="AN113" i="8"/>
  <c r="AA113" i="8"/>
  <c r="Z113" i="8"/>
  <c r="Y113" i="8"/>
  <c r="X113" i="8"/>
  <c r="W113" i="8"/>
  <c r="I113" i="8"/>
  <c r="H113" i="8"/>
  <c r="G113" i="8"/>
  <c r="F113" i="8"/>
  <c r="EW112" i="8"/>
  <c r="EV112" i="8"/>
  <c r="EU112" i="8"/>
  <c r="ET112" i="8"/>
  <c r="ES112" i="8"/>
  <c r="ER112" i="8"/>
  <c r="DZ112" i="8"/>
  <c r="EC112" i="8" s="1"/>
  <c r="DY112" i="8"/>
  <c r="EB112" i="8" s="1"/>
  <c r="DX112" i="8"/>
  <c r="DJ112" i="8"/>
  <c r="DM112" i="8" s="1"/>
  <c r="DI112" i="8"/>
  <c r="DL112" i="8" s="1"/>
  <c r="DH112" i="8"/>
  <c r="CT112" i="8"/>
  <c r="CW112" i="8" s="1"/>
  <c r="CS112" i="8"/>
  <c r="CV112" i="8" s="1"/>
  <c r="CR112" i="8"/>
  <c r="CG112" i="8"/>
  <c r="CF112" i="8"/>
  <c r="CE112" i="8"/>
  <c r="BT112" i="8"/>
  <c r="BS112" i="8"/>
  <c r="BR112" i="8"/>
  <c r="BG112" i="8"/>
  <c r="BF112" i="8"/>
  <c r="BE112" i="8"/>
  <c r="AR112" i="8"/>
  <c r="AQ112" i="8"/>
  <c r="AP112" i="8"/>
  <c r="AO112" i="8"/>
  <c r="AN112" i="8"/>
  <c r="AA112" i="8"/>
  <c r="Z112" i="8"/>
  <c r="Y112" i="8"/>
  <c r="X112" i="8"/>
  <c r="W112" i="8"/>
  <c r="I112" i="8"/>
  <c r="H112" i="8"/>
  <c r="G112" i="8"/>
  <c r="F112" i="8"/>
  <c r="EW111" i="8"/>
  <c r="EV111" i="8"/>
  <c r="EU111" i="8"/>
  <c r="ET111" i="8"/>
  <c r="ES111" i="8"/>
  <c r="ER111" i="8"/>
  <c r="DZ111" i="8"/>
  <c r="EC111" i="8" s="1"/>
  <c r="DY111" i="8"/>
  <c r="EB111" i="8" s="1"/>
  <c r="DX111" i="8"/>
  <c r="EA111" i="8" s="1"/>
  <c r="DJ111" i="8"/>
  <c r="DM111" i="8" s="1"/>
  <c r="DI111" i="8"/>
  <c r="DL111" i="8" s="1"/>
  <c r="DH111" i="8"/>
  <c r="CT111" i="8"/>
  <c r="CW111" i="8" s="1"/>
  <c r="CS111" i="8"/>
  <c r="CV111" i="8" s="1"/>
  <c r="CR111" i="8"/>
  <c r="CU111" i="8" s="1"/>
  <c r="CG111" i="8"/>
  <c r="CF111" i="8"/>
  <c r="CE111" i="8"/>
  <c r="BT111" i="8"/>
  <c r="BS111" i="8"/>
  <c r="BR111" i="8"/>
  <c r="BG111" i="8"/>
  <c r="BF111" i="8"/>
  <c r="BE111" i="8"/>
  <c r="AR111" i="8"/>
  <c r="AQ111" i="8"/>
  <c r="AP111" i="8"/>
  <c r="AO111" i="8"/>
  <c r="AN111" i="8"/>
  <c r="AA111" i="8"/>
  <c r="Z111" i="8"/>
  <c r="Y111" i="8"/>
  <c r="X111" i="8"/>
  <c r="W111" i="8"/>
  <c r="I111" i="8"/>
  <c r="H111" i="8"/>
  <c r="G111" i="8"/>
  <c r="F111" i="8"/>
  <c r="EW110" i="8"/>
  <c r="EV110" i="8"/>
  <c r="EU110" i="8"/>
  <c r="ET110" i="8"/>
  <c r="ES110" i="8"/>
  <c r="ER110" i="8"/>
  <c r="DZ110" i="8"/>
  <c r="EC110" i="8" s="1"/>
  <c r="DY110" i="8"/>
  <c r="EB110" i="8" s="1"/>
  <c r="DX110" i="8"/>
  <c r="DJ110" i="8"/>
  <c r="DM110" i="8" s="1"/>
  <c r="DI110" i="8"/>
  <c r="DL110" i="8" s="1"/>
  <c r="DH110" i="8"/>
  <c r="CT110" i="8"/>
  <c r="CW110" i="8" s="1"/>
  <c r="CS110" i="8"/>
  <c r="CV110" i="8" s="1"/>
  <c r="CR110" i="8"/>
  <c r="CG110" i="8"/>
  <c r="CF110" i="8"/>
  <c r="CE110" i="8"/>
  <c r="BT110" i="8"/>
  <c r="BS110" i="8"/>
  <c r="BR110" i="8"/>
  <c r="BG110" i="8"/>
  <c r="BF110" i="8"/>
  <c r="BE110" i="8"/>
  <c r="AR110" i="8"/>
  <c r="AQ110" i="8"/>
  <c r="AP110" i="8"/>
  <c r="AO110" i="8"/>
  <c r="AN110" i="8"/>
  <c r="AA110" i="8"/>
  <c r="Z110" i="8"/>
  <c r="Y110" i="8"/>
  <c r="X110" i="8"/>
  <c r="W110" i="8"/>
  <c r="I110" i="8"/>
  <c r="H110" i="8"/>
  <c r="G110" i="8"/>
  <c r="F110" i="8"/>
  <c r="EW109" i="8"/>
  <c r="EV109" i="8"/>
  <c r="EU109" i="8"/>
  <c r="ET109" i="8"/>
  <c r="ES109" i="8"/>
  <c r="ER109" i="8"/>
  <c r="DZ109" i="8"/>
  <c r="EC109" i="8" s="1"/>
  <c r="DY109" i="8"/>
  <c r="DX109" i="8"/>
  <c r="EA109" i="8" s="1"/>
  <c r="DJ109" i="8"/>
  <c r="DM109" i="8" s="1"/>
  <c r="DI109" i="8"/>
  <c r="DL109" i="8" s="1"/>
  <c r="DH109" i="8"/>
  <c r="DK109" i="8" s="1"/>
  <c r="CT109" i="8"/>
  <c r="CW109" i="8" s="1"/>
  <c r="CS109" i="8"/>
  <c r="CR109" i="8"/>
  <c r="CU109" i="8" s="1"/>
  <c r="CG109" i="8"/>
  <c r="CF109" i="8"/>
  <c r="CE109" i="8"/>
  <c r="BT109" i="8"/>
  <c r="BS109" i="8"/>
  <c r="BR109" i="8"/>
  <c r="BG109" i="8"/>
  <c r="BF109" i="8"/>
  <c r="BE109" i="8"/>
  <c r="AR109" i="8"/>
  <c r="AQ109" i="8"/>
  <c r="AP109" i="8"/>
  <c r="AO109" i="8"/>
  <c r="AN109" i="8"/>
  <c r="AA109" i="8"/>
  <c r="Z109" i="8"/>
  <c r="Y109" i="8"/>
  <c r="X109" i="8"/>
  <c r="W109" i="8"/>
  <c r="I109" i="8"/>
  <c r="H109" i="8"/>
  <c r="G109" i="8"/>
  <c r="F109" i="8"/>
  <c r="EW108" i="8"/>
  <c r="EV108" i="8"/>
  <c r="EU108" i="8"/>
  <c r="ET108" i="8"/>
  <c r="ES108" i="8"/>
  <c r="ER108" i="8"/>
  <c r="DZ108" i="8"/>
  <c r="EC108" i="8" s="1"/>
  <c r="DY108" i="8"/>
  <c r="EB108" i="8" s="1"/>
  <c r="DX108" i="8"/>
  <c r="EA108" i="8" s="1"/>
  <c r="DJ108" i="8"/>
  <c r="DM108" i="8" s="1"/>
  <c r="DI108" i="8"/>
  <c r="DL108" i="8" s="1"/>
  <c r="DH108" i="8"/>
  <c r="CT108" i="8"/>
  <c r="CW108" i="8" s="1"/>
  <c r="CS108" i="8"/>
  <c r="CV108" i="8" s="1"/>
  <c r="CR108" i="8"/>
  <c r="CU108" i="8" s="1"/>
  <c r="CG108" i="8"/>
  <c r="CF108" i="8"/>
  <c r="CE108" i="8"/>
  <c r="BT108" i="8"/>
  <c r="BS108" i="8"/>
  <c r="BR108" i="8"/>
  <c r="BG108" i="8"/>
  <c r="BF108" i="8"/>
  <c r="BE108" i="8"/>
  <c r="AR108" i="8"/>
  <c r="AQ108" i="8"/>
  <c r="AP108" i="8"/>
  <c r="AO108" i="8"/>
  <c r="AN108" i="8"/>
  <c r="AA108" i="8"/>
  <c r="Z108" i="8"/>
  <c r="Y108" i="8"/>
  <c r="X108" i="8"/>
  <c r="W108" i="8"/>
  <c r="I108" i="8"/>
  <c r="H108" i="8"/>
  <c r="G108" i="8"/>
  <c r="F108" i="8"/>
  <c r="EW107" i="8"/>
  <c r="EV107" i="8"/>
  <c r="EU107" i="8"/>
  <c r="ET107" i="8"/>
  <c r="ES107" i="8"/>
  <c r="ER107" i="8"/>
  <c r="DZ107" i="8"/>
  <c r="EC107" i="8" s="1"/>
  <c r="DY107" i="8"/>
  <c r="EB107" i="8" s="1"/>
  <c r="DX107" i="8"/>
  <c r="EA107" i="8" s="1"/>
  <c r="DJ107" i="8"/>
  <c r="DM107" i="8" s="1"/>
  <c r="DI107" i="8"/>
  <c r="DH107" i="8"/>
  <c r="DK107" i="8" s="1"/>
  <c r="CT107" i="8"/>
  <c r="CW107" i="8" s="1"/>
  <c r="CS107" i="8"/>
  <c r="CV107" i="8" s="1"/>
  <c r="CR107" i="8"/>
  <c r="CU107" i="8" s="1"/>
  <c r="CG107" i="8"/>
  <c r="CF107" i="8"/>
  <c r="CE107" i="8"/>
  <c r="BT107" i="8"/>
  <c r="BS107" i="8"/>
  <c r="BR107" i="8"/>
  <c r="BG107" i="8"/>
  <c r="BF107" i="8"/>
  <c r="BE107" i="8"/>
  <c r="AR107" i="8"/>
  <c r="AQ107" i="8"/>
  <c r="AP107" i="8"/>
  <c r="AO107" i="8"/>
  <c r="AN107" i="8"/>
  <c r="AA107" i="8"/>
  <c r="Z107" i="8"/>
  <c r="Y107" i="8"/>
  <c r="X107" i="8"/>
  <c r="W107" i="8"/>
  <c r="I107" i="8"/>
  <c r="H107" i="8"/>
  <c r="G107" i="8"/>
  <c r="F107" i="8"/>
  <c r="EW106" i="8"/>
  <c r="EV106" i="8"/>
  <c r="EU106" i="8"/>
  <c r="ET106" i="8"/>
  <c r="ES106" i="8"/>
  <c r="ER106" i="8"/>
  <c r="DZ106" i="8"/>
  <c r="EC106" i="8" s="1"/>
  <c r="DY106" i="8"/>
  <c r="EB106" i="8" s="1"/>
  <c r="DX106" i="8"/>
  <c r="DJ106" i="8"/>
  <c r="DM106" i="8" s="1"/>
  <c r="DI106" i="8"/>
  <c r="DL106" i="8" s="1"/>
  <c r="DH106" i="8"/>
  <c r="DK106" i="8" s="1"/>
  <c r="CT106" i="8"/>
  <c r="CW106" i="8" s="1"/>
  <c r="CS106" i="8"/>
  <c r="CV106" i="8" s="1"/>
  <c r="CR106" i="8"/>
  <c r="CG106" i="8"/>
  <c r="CF106" i="8"/>
  <c r="CE106" i="8"/>
  <c r="BT106" i="8"/>
  <c r="BS106" i="8"/>
  <c r="BR106" i="8"/>
  <c r="BG106" i="8"/>
  <c r="BF106" i="8"/>
  <c r="BE106" i="8"/>
  <c r="AR106" i="8"/>
  <c r="AQ106" i="8"/>
  <c r="AP106" i="8"/>
  <c r="AO106" i="8"/>
  <c r="AN106" i="8"/>
  <c r="AA106" i="8"/>
  <c r="Z106" i="8"/>
  <c r="Y106" i="8"/>
  <c r="X106" i="8"/>
  <c r="W106" i="8"/>
  <c r="I106" i="8"/>
  <c r="H106" i="8"/>
  <c r="G106" i="8"/>
  <c r="F106" i="8"/>
  <c r="EW105" i="8"/>
  <c r="EV105" i="8"/>
  <c r="EU105" i="8"/>
  <c r="ET105" i="8"/>
  <c r="ES105" i="8"/>
  <c r="ER105" i="8"/>
  <c r="DZ105" i="8"/>
  <c r="EC105" i="8" s="1"/>
  <c r="DY105" i="8"/>
  <c r="EB105" i="8" s="1"/>
  <c r="DX105" i="8"/>
  <c r="DJ105" i="8"/>
  <c r="DM105" i="8" s="1"/>
  <c r="DI105" i="8"/>
  <c r="DL105" i="8" s="1"/>
  <c r="DH105" i="8"/>
  <c r="CT105" i="8"/>
  <c r="CW105" i="8" s="1"/>
  <c r="CS105" i="8"/>
  <c r="CR105" i="8"/>
  <c r="CU105" i="8" s="1"/>
  <c r="CG105" i="8"/>
  <c r="CF105" i="8"/>
  <c r="CE105" i="8"/>
  <c r="BT105" i="8"/>
  <c r="BS105" i="8"/>
  <c r="BR105" i="8"/>
  <c r="BG105" i="8"/>
  <c r="BF105" i="8"/>
  <c r="BE105" i="8"/>
  <c r="AR105" i="8"/>
  <c r="AQ105" i="8"/>
  <c r="AP105" i="8"/>
  <c r="AO105" i="8"/>
  <c r="AN105" i="8"/>
  <c r="AA105" i="8"/>
  <c r="Z105" i="8"/>
  <c r="Y105" i="8"/>
  <c r="X105" i="8"/>
  <c r="W105" i="8"/>
  <c r="I105" i="8"/>
  <c r="H105" i="8"/>
  <c r="G105" i="8"/>
  <c r="F105" i="8"/>
  <c r="EW104" i="8"/>
  <c r="EV104" i="8"/>
  <c r="EU104" i="8"/>
  <c r="ET104" i="8"/>
  <c r="ES104" i="8"/>
  <c r="ER104" i="8"/>
  <c r="DZ104" i="8"/>
  <c r="EC104" i="8" s="1"/>
  <c r="DY104" i="8"/>
  <c r="EB104" i="8" s="1"/>
  <c r="DX104" i="8"/>
  <c r="DJ104" i="8"/>
  <c r="DM104" i="8" s="1"/>
  <c r="DI104" i="8"/>
  <c r="DH104" i="8"/>
  <c r="DK104" i="8" s="1"/>
  <c r="CT104" i="8"/>
  <c r="CW104" i="8" s="1"/>
  <c r="CS104" i="8"/>
  <c r="CV104" i="8" s="1"/>
  <c r="CR104" i="8"/>
  <c r="CG104" i="8"/>
  <c r="CF104" i="8"/>
  <c r="CE104" i="8"/>
  <c r="BT104" i="8"/>
  <c r="BS104" i="8"/>
  <c r="BR104" i="8"/>
  <c r="BG104" i="8"/>
  <c r="BF104" i="8"/>
  <c r="BE104" i="8"/>
  <c r="AR104" i="8"/>
  <c r="AQ104" i="8"/>
  <c r="AP104" i="8"/>
  <c r="AO104" i="8"/>
  <c r="AN104" i="8"/>
  <c r="AA104" i="8"/>
  <c r="Z104" i="8"/>
  <c r="Y104" i="8"/>
  <c r="X104" i="8"/>
  <c r="W104" i="8"/>
  <c r="I104" i="8"/>
  <c r="H104" i="8"/>
  <c r="G104" i="8"/>
  <c r="F104" i="8"/>
  <c r="EW103" i="8"/>
  <c r="EV103" i="8"/>
  <c r="EU103" i="8"/>
  <c r="ET103" i="8"/>
  <c r="ES103" i="8"/>
  <c r="ER103" i="8"/>
  <c r="DZ103" i="8"/>
  <c r="EC103" i="8" s="1"/>
  <c r="DY103" i="8"/>
  <c r="EB103" i="8" s="1"/>
  <c r="DX103" i="8"/>
  <c r="DJ103" i="8"/>
  <c r="DM103" i="8" s="1"/>
  <c r="DI103" i="8"/>
  <c r="DL103" i="8" s="1"/>
  <c r="DH103" i="8"/>
  <c r="DK103" i="8" s="1"/>
  <c r="CT103" i="8"/>
  <c r="CW103" i="8" s="1"/>
  <c r="CS103" i="8"/>
  <c r="CV103" i="8" s="1"/>
  <c r="CR103" i="8"/>
  <c r="CG103" i="8"/>
  <c r="CF103" i="8"/>
  <c r="CE103" i="8"/>
  <c r="BT103" i="8"/>
  <c r="BS103" i="8"/>
  <c r="BR103" i="8"/>
  <c r="BG103" i="8"/>
  <c r="BF103" i="8"/>
  <c r="BE103" i="8"/>
  <c r="AR103" i="8"/>
  <c r="AQ103" i="8"/>
  <c r="AP103" i="8"/>
  <c r="AO103" i="8"/>
  <c r="AN103" i="8"/>
  <c r="AA103" i="8"/>
  <c r="Z103" i="8"/>
  <c r="Y103" i="8"/>
  <c r="X103" i="8"/>
  <c r="W103" i="8"/>
  <c r="I103" i="8"/>
  <c r="H103" i="8"/>
  <c r="G103" i="8"/>
  <c r="F103" i="8"/>
  <c r="EW102" i="8"/>
  <c r="EV102" i="8"/>
  <c r="EU102" i="8"/>
  <c r="ET102" i="8"/>
  <c r="ES102" i="8"/>
  <c r="ER102" i="8"/>
  <c r="DZ102" i="8"/>
  <c r="EC102" i="8" s="1"/>
  <c r="DY102" i="8"/>
  <c r="EB102" i="8" s="1"/>
  <c r="DX102" i="8"/>
  <c r="DJ102" i="8"/>
  <c r="DM102" i="8" s="1"/>
  <c r="DI102" i="8"/>
  <c r="DL102" i="8" s="1"/>
  <c r="DH102" i="8"/>
  <c r="CT102" i="8"/>
  <c r="CW102" i="8" s="1"/>
  <c r="CS102" i="8"/>
  <c r="CV102" i="8" s="1"/>
  <c r="CR102" i="8"/>
  <c r="CG102" i="8"/>
  <c r="CF102" i="8"/>
  <c r="CE102" i="8"/>
  <c r="BT102" i="8"/>
  <c r="BS102" i="8"/>
  <c r="BR102" i="8"/>
  <c r="BG102" i="8"/>
  <c r="BF102" i="8"/>
  <c r="BE102" i="8"/>
  <c r="AR102" i="8"/>
  <c r="AQ102" i="8"/>
  <c r="AP102" i="8"/>
  <c r="AO102" i="8"/>
  <c r="AN102" i="8"/>
  <c r="AA102" i="8"/>
  <c r="Z102" i="8"/>
  <c r="Y102" i="8"/>
  <c r="X102" i="8"/>
  <c r="W102" i="8"/>
  <c r="I102" i="8"/>
  <c r="H102" i="8"/>
  <c r="G102" i="8"/>
  <c r="F102" i="8"/>
  <c r="EW101" i="8"/>
  <c r="EV101" i="8"/>
  <c r="EU101" i="8"/>
  <c r="ET101" i="8"/>
  <c r="ES101" i="8"/>
  <c r="ER101" i="8"/>
  <c r="DZ101" i="8"/>
  <c r="EC101" i="8" s="1"/>
  <c r="DY101" i="8"/>
  <c r="EB101" i="8" s="1"/>
  <c r="DX101" i="8"/>
  <c r="EA101" i="8" s="1"/>
  <c r="DJ101" i="8"/>
  <c r="DM101" i="8" s="1"/>
  <c r="DI101" i="8"/>
  <c r="DL101" i="8" s="1"/>
  <c r="DH101" i="8"/>
  <c r="CT101" i="8"/>
  <c r="CW101" i="8" s="1"/>
  <c r="CS101" i="8"/>
  <c r="CV101" i="8" s="1"/>
  <c r="CR101" i="8"/>
  <c r="CU101" i="8" s="1"/>
  <c r="CG101" i="8"/>
  <c r="CF101" i="8"/>
  <c r="CE101" i="8"/>
  <c r="BT101" i="8"/>
  <c r="BS101" i="8"/>
  <c r="BR101" i="8"/>
  <c r="BG101" i="8"/>
  <c r="BF101" i="8"/>
  <c r="BE101" i="8"/>
  <c r="AR101" i="8"/>
  <c r="AQ101" i="8"/>
  <c r="AP101" i="8"/>
  <c r="AO101" i="8"/>
  <c r="AN101" i="8"/>
  <c r="AA101" i="8"/>
  <c r="Z101" i="8"/>
  <c r="Y101" i="8"/>
  <c r="X101" i="8"/>
  <c r="W101" i="8"/>
  <c r="I101" i="8"/>
  <c r="H101" i="8"/>
  <c r="G101" i="8"/>
  <c r="F101" i="8"/>
  <c r="EW100" i="8"/>
  <c r="EV100" i="8"/>
  <c r="EU100" i="8"/>
  <c r="ET100" i="8"/>
  <c r="ES100" i="8"/>
  <c r="ER100" i="8"/>
  <c r="DZ100" i="8"/>
  <c r="DY100" i="8"/>
  <c r="EB100" i="8" s="1"/>
  <c r="DX100" i="8"/>
  <c r="EA100" i="8" s="1"/>
  <c r="DJ100" i="8"/>
  <c r="DM100" i="8" s="1"/>
  <c r="DI100" i="8"/>
  <c r="DL100" i="8" s="1"/>
  <c r="DH100" i="8"/>
  <c r="CT100" i="8"/>
  <c r="CS100" i="8"/>
  <c r="CV100" i="8" s="1"/>
  <c r="CR100" i="8"/>
  <c r="CU100" i="8" s="1"/>
  <c r="CG100" i="8"/>
  <c r="CF100" i="8"/>
  <c r="CE100" i="8"/>
  <c r="BT100" i="8"/>
  <c r="BS100" i="8"/>
  <c r="BR100" i="8"/>
  <c r="BG100" i="8"/>
  <c r="BF100" i="8"/>
  <c r="BE100" i="8"/>
  <c r="AR100" i="8"/>
  <c r="AQ100" i="8"/>
  <c r="AP100" i="8"/>
  <c r="AO100" i="8"/>
  <c r="AN100" i="8"/>
  <c r="AA100" i="8"/>
  <c r="Z100" i="8"/>
  <c r="Y100" i="8"/>
  <c r="X100" i="8"/>
  <c r="W100" i="8"/>
  <c r="I100" i="8"/>
  <c r="H100" i="8"/>
  <c r="G100" i="8"/>
  <c r="F100" i="8"/>
  <c r="EW99" i="8"/>
  <c r="EV99" i="8"/>
  <c r="EU99" i="8"/>
  <c r="ET99" i="8"/>
  <c r="ES99" i="8"/>
  <c r="ER99" i="8"/>
  <c r="DZ99" i="8"/>
  <c r="EC99" i="8" s="1"/>
  <c r="DY99" i="8"/>
  <c r="EB99" i="8" s="1"/>
  <c r="DX99" i="8"/>
  <c r="DJ99" i="8"/>
  <c r="DM99" i="8" s="1"/>
  <c r="DI99" i="8"/>
  <c r="DH99" i="8"/>
  <c r="DK99" i="8" s="1"/>
  <c r="CT99" i="8"/>
  <c r="CW99" i="8" s="1"/>
  <c r="CS99" i="8"/>
  <c r="CV99" i="8" s="1"/>
  <c r="CR99" i="8"/>
  <c r="CG99" i="8"/>
  <c r="CF99" i="8"/>
  <c r="CE99" i="8"/>
  <c r="BT99" i="8"/>
  <c r="BS99" i="8"/>
  <c r="BR99" i="8"/>
  <c r="BG99" i="8"/>
  <c r="BF99" i="8"/>
  <c r="BE99" i="8"/>
  <c r="AR99" i="8"/>
  <c r="AQ99" i="8"/>
  <c r="AP99" i="8"/>
  <c r="AO99" i="8"/>
  <c r="AN99" i="8"/>
  <c r="AA99" i="8"/>
  <c r="Z99" i="8"/>
  <c r="Y99" i="8"/>
  <c r="X99" i="8"/>
  <c r="W99" i="8"/>
  <c r="I99" i="8"/>
  <c r="H99" i="8"/>
  <c r="G99" i="8"/>
  <c r="F99" i="8"/>
  <c r="EW98" i="8"/>
  <c r="EV98" i="8"/>
  <c r="EU98" i="8"/>
  <c r="ET98" i="8"/>
  <c r="ES98" i="8"/>
  <c r="ER98" i="8"/>
  <c r="DZ98" i="8"/>
  <c r="EC98" i="8" s="1"/>
  <c r="DY98" i="8"/>
  <c r="EB98" i="8" s="1"/>
  <c r="DX98" i="8"/>
  <c r="EA98" i="8" s="1"/>
  <c r="DJ98" i="8"/>
  <c r="DM98" i="8" s="1"/>
  <c r="DI98" i="8"/>
  <c r="DL98" i="8" s="1"/>
  <c r="DH98" i="8"/>
  <c r="DK98" i="8" s="1"/>
  <c r="CT98" i="8"/>
  <c r="CW98" i="8" s="1"/>
  <c r="CS98" i="8"/>
  <c r="CV98" i="8" s="1"/>
  <c r="CR98" i="8"/>
  <c r="CU98" i="8" s="1"/>
  <c r="CG98" i="8"/>
  <c r="CF98" i="8"/>
  <c r="CE98" i="8"/>
  <c r="BT98" i="8"/>
  <c r="BS98" i="8"/>
  <c r="BR98" i="8"/>
  <c r="BG98" i="8"/>
  <c r="BF98" i="8"/>
  <c r="BE98" i="8"/>
  <c r="AR98" i="8"/>
  <c r="AQ98" i="8"/>
  <c r="AP98" i="8"/>
  <c r="AO98" i="8"/>
  <c r="AN98" i="8"/>
  <c r="AA98" i="8"/>
  <c r="Z98" i="8"/>
  <c r="Y98" i="8"/>
  <c r="X98" i="8"/>
  <c r="W98" i="8"/>
  <c r="I98" i="8"/>
  <c r="H98" i="8"/>
  <c r="G98" i="8"/>
  <c r="F98" i="8"/>
  <c r="EW97" i="8"/>
  <c r="EV97" i="8"/>
  <c r="EU97" i="8"/>
  <c r="ET97" i="8"/>
  <c r="ES97" i="8"/>
  <c r="ER97" i="8"/>
  <c r="DZ97" i="8"/>
  <c r="EC97" i="8" s="1"/>
  <c r="DY97" i="8"/>
  <c r="DX97" i="8"/>
  <c r="EA97" i="8" s="1"/>
  <c r="DJ97" i="8"/>
  <c r="DM97" i="8" s="1"/>
  <c r="DI97" i="8"/>
  <c r="DL97" i="8" s="1"/>
  <c r="DH97" i="8"/>
  <c r="CT97" i="8"/>
  <c r="CW97" i="8" s="1"/>
  <c r="CS97" i="8"/>
  <c r="CR97" i="8"/>
  <c r="CU97" i="8" s="1"/>
  <c r="CG97" i="8"/>
  <c r="CF97" i="8"/>
  <c r="CE97" i="8"/>
  <c r="BT97" i="8"/>
  <c r="BS97" i="8"/>
  <c r="BR97" i="8"/>
  <c r="BG97" i="8"/>
  <c r="BF97" i="8"/>
  <c r="BE97" i="8"/>
  <c r="AR97" i="8"/>
  <c r="AQ97" i="8"/>
  <c r="AP97" i="8"/>
  <c r="AO97" i="8"/>
  <c r="AN97" i="8"/>
  <c r="AA97" i="8"/>
  <c r="Z97" i="8"/>
  <c r="Y97" i="8"/>
  <c r="X97" i="8"/>
  <c r="W97" i="8"/>
  <c r="I97" i="8"/>
  <c r="H97" i="8"/>
  <c r="G97" i="8"/>
  <c r="F97" i="8"/>
  <c r="EW96" i="8"/>
  <c r="EV96" i="8"/>
  <c r="EU96" i="8"/>
  <c r="ET96" i="8"/>
  <c r="ES96" i="8"/>
  <c r="ER96" i="8"/>
  <c r="DZ96" i="8"/>
  <c r="EC96" i="8" s="1"/>
  <c r="DY96" i="8"/>
  <c r="EB96" i="8" s="1"/>
  <c r="DX96" i="8"/>
  <c r="EA96" i="8" s="1"/>
  <c r="DJ96" i="8"/>
  <c r="DM96" i="8" s="1"/>
  <c r="DI96" i="8"/>
  <c r="DL96" i="8" s="1"/>
  <c r="DH96" i="8"/>
  <c r="DK96" i="8" s="1"/>
  <c r="CT96" i="8"/>
  <c r="CW96" i="8" s="1"/>
  <c r="CS96" i="8"/>
  <c r="CV96" i="8" s="1"/>
  <c r="CR96" i="8"/>
  <c r="CU96" i="8" s="1"/>
  <c r="CG96" i="8"/>
  <c r="CF96" i="8"/>
  <c r="CE96" i="8"/>
  <c r="BT96" i="8"/>
  <c r="BS96" i="8"/>
  <c r="BR96" i="8"/>
  <c r="BG96" i="8"/>
  <c r="BF96" i="8"/>
  <c r="BE96" i="8"/>
  <c r="AR96" i="8"/>
  <c r="AQ96" i="8"/>
  <c r="AP96" i="8"/>
  <c r="AO96" i="8"/>
  <c r="AN96" i="8"/>
  <c r="AA96" i="8"/>
  <c r="Z96" i="8"/>
  <c r="Y96" i="8"/>
  <c r="X96" i="8"/>
  <c r="W96" i="8"/>
  <c r="I96" i="8"/>
  <c r="H96" i="8"/>
  <c r="G96" i="8"/>
  <c r="F96" i="8"/>
  <c r="EW95" i="8"/>
  <c r="EV95" i="8"/>
  <c r="EU95" i="8"/>
  <c r="ET95" i="8"/>
  <c r="ES95" i="8"/>
  <c r="ER95" i="8"/>
  <c r="DZ95" i="8"/>
  <c r="EC95" i="8" s="1"/>
  <c r="DY95" i="8"/>
  <c r="EB95" i="8" s="1"/>
  <c r="DX95" i="8"/>
  <c r="DJ95" i="8"/>
  <c r="DM95" i="8" s="1"/>
  <c r="DI95" i="8"/>
  <c r="DH95" i="8"/>
  <c r="DK95" i="8" s="1"/>
  <c r="CT95" i="8"/>
  <c r="CW95" i="8" s="1"/>
  <c r="CS95" i="8"/>
  <c r="CV95" i="8" s="1"/>
  <c r="CR95" i="8"/>
  <c r="CG95" i="8"/>
  <c r="CF95" i="8"/>
  <c r="CE95" i="8"/>
  <c r="BT95" i="8"/>
  <c r="BS95" i="8"/>
  <c r="BR95" i="8"/>
  <c r="BG95" i="8"/>
  <c r="BF95" i="8"/>
  <c r="BE95" i="8"/>
  <c r="AR95" i="8"/>
  <c r="AQ95" i="8"/>
  <c r="AP95" i="8"/>
  <c r="AO95" i="8"/>
  <c r="AN95" i="8"/>
  <c r="AA95" i="8"/>
  <c r="Z95" i="8"/>
  <c r="Y95" i="8"/>
  <c r="X95" i="8"/>
  <c r="W95" i="8"/>
  <c r="I95" i="8"/>
  <c r="H95" i="8"/>
  <c r="G95" i="8"/>
  <c r="F95" i="8"/>
  <c r="EW94" i="8"/>
  <c r="EV94" i="8"/>
  <c r="EU94" i="8"/>
  <c r="ET94" i="8"/>
  <c r="ES94" i="8"/>
  <c r="ER94" i="8"/>
  <c r="DZ94" i="8"/>
  <c r="EC94" i="8" s="1"/>
  <c r="DY94" i="8"/>
  <c r="EB94" i="8" s="1"/>
  <c r="DX94" i="8"/>
  <c r="EA94" i="8" s="1"/>
  <c r="DJ94" i="8"/>
  <c r="DM94" i="8" s="1"/>
  <c r="DI94" i="8"/>
  <c r="DL94" i="8" s="1"/>
  <c r="DH94" i="8"/>
  <c r="DK94" i="8" s="1"/>
  <c r="CT94" i="8"/>
  <c r="CW94" i="8" s="1"/>
  <c r="CS94" i="8"/>
  <c r="CV94" i="8" s="1"/>
  <c r="CR94" i="8"/>
  <c r="CU94" i="8" s="1"/>
  <c r="CG94" i="8"/>
  <c r="CF94" i="8"/>
  <c r="CE94" i="8"/>
  <c r="BT94" i="8"/>
  <c r="BS94" i="8"/>
  <c r="BR94" i="8"/>
  <c r="BG94" i="8"/>
  <c r="BF94" i="8"/>
  <c r="BE94" i="8"/>
  <c r="AR94" i="8"/>
  <c r="AQ94" i="8"/>
  <c r="AP94" i="8"/>
  <c r="AO94" i="8"/>
  <c r="AN94" i="8"/>
  <c r="AA94" i="8"/>
  <c r="Z94" i="8"/>
  <c r="Y94" i="8"/>
  <c r="X94" i="8"/>
  <c r="W94" i="8"/>
  <c r="I94" i="8"/>
  <c r="H94" i="8"/>
  <c r="G94" i="8"/>
  <c r="F94" i="8"/>
  <c r="EW93" i="8"/>
  <c r="EV93" i="8"/>
  <c r="EU93" i="8"/>
  <c r="ET93" i="8"/>
  <c r="ES93" i="8"/>
  <c r="ER93" i="8"/>
  <c r="DZ93" i="8"/>
  <c r="EC93" i="8" s="1"/>
  <c r="DY93" i="8"/>
  <c r="DX93" i="8"/>
  <c r="EA93" i="8" s="1"/>
  <c r="DJ93" i="8"/>
  <c r="DM93" i="8" s="1"/>
  <c r="DI93" i="8"/>
  <c r="DL93" i="8" s="1"/>
  <c r="DH93" i="8"/>
  <c r="CT93" i="8"/>
  <c r="CW93" i="8" s="1"/>
  <c r="CS93" i="8"/>
  <c r="CR93" i="8"/>
  <c r="CU93" i="8" s="1"/>
  <c r="CG93" i="8"/>
  <c r="CF93" i="8"/>
  <c r="CE93" i="8"/>
  <c r="BT93" i="8"/>
  <c r="BS93" i="8"/>
  <c r="BR93" i="8"/>
  <c r="BG93" i="8"/>
  <c r="BF93" i="8"/>
  <c r="BE93" i="8"/>
  <c r="AR93" i="8"/>
  <c r="AQ93" i="8"/>
  <c r="AP93" i="8"/>
  <c r="AO93" i="8"/>
  <c r="AN93" i="8"/>
  <c r="AA93" i="8"/>
  <c r="Z93" i="8"/>
  <c r="Y93" i="8"/>
  <c r="X93" i="8"/>
  <c r="W93" i="8"/>
  <c r="I93" i="8"/>
  <c r="H93" i="8"/>
  <c r="G93" i="8"/>
  <c r="F93" i="8"/>
  <c r="EW92" i="8"/>
  <c r="EV92" i="8"/>
  <c r="EU92" i="8"/>
  <c r="ET92" i="8"/>
  <c r="ES92" i="8"/>
  <c r="ER92" i="8"/>
  <c r="DZ92" i="8"/>
  <c r="EC92" i="8" s="1"/>
  <c r="DY92" i="8"/>
  <c r="EB92" i="8" s="1"/>
  <c r="DX92" i="8"/>
  <c r="EA92" i="8" s="1"/>
  <c r="DJ92" i="8"/>
  <c r="DM92" i="8" s="1"/>
  <c r="DI92" i="8"/>
  <c r="DL92" i="8" s="1"/>
  <c r="DH92" i="8"/>
  <c r="DK92" i="8" s="1"/>
  <c r="CT92" i="8"/>
  <c r="CW92" i="8" s="1"/>
  <c r="CS92" i="8"/>
  <c r="CV92" i="8" s="1"/>
  <c r="CR92" i="8"/>
  <c r="CU92" i="8" s="1"/>
  <c r="CG92" i="8"/>
  <c r="CF92" i="8"/>
  <c r="CE92" i="8"/>
  <c r="BT92" i="8"/>
  <c r="BS92" i="8"/>
  <c r="BR92" i="8"/>
  <c r="BG92" i="8"/>
  <c r="BF92" i="8"/>
  <c r="BE92" i="8"/>
  <c r="AR92" i="8"/>
  <c r="AQ92" i="8"/>
  <c r="AP92" i="8"/>
  <c r="AO92" i="8"/>
  <c r="AN92" i="8"/>
  <c r="AA92" i="8"/>
  <c r="Z92" i="8"/>
  <c r="Y92" i="8"/>
  <c r="X92" i="8"/>
  <c r="W92" i="8"/>
  <c r="I92" i="8"/>
  <c r="H92" i="8"/>
  <c r="G92" i="8"/>
  <c r="F92" i="8"/>
  <c r="EW91" i="8"/>
  <c r="EV91" i="8"/>
  <c r="EU91" i="8"/>
  <c r="ET91" i="8"/>
  <c r="ES91" i="8"/>
  <c r="ER91" i="8"/>
  <c r="DZ91" i="8"/>
  <c r="EC91" i="8" s="1"/>
  <c r="DY91" i="8"/>
  <c r="EB91" i="8" s="1"/>
  <c r="DX91" i="8"/>
  <c r="DJ91" i="8"/>
  <c r="DM91" i="8" s="1"/>
  <c r="DI91" i="8"/>
  <c r="DH91" i="8"/>
  <c r="DK91" i="8" s="1"/>
  <c r="CT91" i="8"/>
  <c r="CW91" i="8" s="1"/>
  <c r="CS91" i="8"/>
  <c r="CV91" i="8" s="1"/>
  <c r="CR91" i="8"/>
  <c r="CG91" i="8"/>
  <c r="CF91" i="8"/>
  <c r="CE91" i="8"/>
  <c r="BT91" i="8"/>
  <c r="BS91" i="8"/>
  <c r="BR91" i="8"/>
  <c r="BG91" i="8"/>
  <c r="BF91" i="8"/>
  <c r="BE91" i="8"/>
  <c r="AR91" i="8"/>
  <c r="AQ91" i="8"/>
  <c r="AP91" i="8"/>
  <c r="AO91" i="8"/>
  <c r="AN91" i="8"/>
  <c r="AA91" i="8"/>
  <c r="Z91" i="8"/>
  <c r="Y91" i="8"/>
  <c r="X91" i="8"/>
  <c r="W91" i="8"/>
  <c r="I91" i="8"/>
  <c r="H91" i="8"/>
  <c r="G91" i="8"/>
  <c r="F91" i="8"/>
  <c r="EW90" i="8"/>
  <c r="EV90" i="8"/>
  <c r="EU90" i="8"/>
  <c r="ET90" i="8"/>
  <c r="ES90" i="8"/>
  <c r="ER90" i="8"/>
  <c r="DZ90" i="8"/>
  <c r="EC90" i="8" s="1"/>
  <c r="DY90" i="8"/>
  <c r="EB90" i="8" s="1"/>
  <c r="DX90" i="8"/>
  <c r="DJ90" i="8"/>
  <c r="DI90" i="8"/>
  <c r="DL90" i="8" s="1"/>
  <c r="DH90" i="8"/>
  <c r="DK90" i="8" s="1"/>
  <c r="CT90" i="8"/>
  <c r="CW90" i="8" s="1"/>
  <c r="CS90" i="8"/>
  <c r="CV90" i="8" s="1"/>
  <c r="CR90" i="8"/>
  <c r="CU90" i="8" s="1"/>
  <c r="CG90" i="8"/>
  <c r="CF90" i="8"/>
  <c r="CE90" i="8"/>
  <c r="BT90" i="8"/>
  <c r="BS90" i="8"/>
  <c r="BR90" i="8"/>
  <c r="BG90" i="8"/>
  <c r="BF90" i="8"/>
  <c r="BE90" i="8"/>
  <c r="AR90" i="8"/>
  <c r="AQ90" i="8"/>
  <c r="AP90" i="8"/>
  <c r="AO90" i="8"/>
  <c r="AN90" i="8"/>
  <c r="AA90" i="8"/>
  <c r="Z90" i="8"/>
  <c r="Y90" i="8"/>
  <c r="X90" i="8"/>
  <c r="W90" i="8"/>
  <c r="I90" i="8"/>
  <c r="H90" i="8"/>
  <c r="G90" i="8"/>
  <c r="F90" i="8"/>
  <c r="EW89" i="8"/>
  <c r="EV89" i="8"/>
  <c r="EU89" i="8"/>
  <c r="ET89" i="8"/>
  <c r="ES89" i="8"/>
  <c r="ER89" i="8"/>
  <c r="DZ89" i="8"/>
  <c r="EC89" i="8" s="1"/>
  <c r="DY89" i="8"/>
  <c r="EB89" i="8" s="1"/>
  <c r="DX89" i="8"/>
  <c r="DJ89" i="8"/>
  <c r="DM89" i="8" s="1"/>
  <c r="DI89" i="8"/>
  <c r="DL89" i="8" s="1"/>
  <c r="DH89" i="8"/>
  <c r="DK89" i="8" s="1"/>
  <c r="CT89" i="8"/>
  <c r="CW89" i="8" s="1"/>
  <c r="CS89" i="8"/>
  <c r="CV89" i="8" s="1"/>
  <c r="CR89" i="8"/>
  <c r="CG89" i="8"/>
  <c r="CF89" i="8"/>
  <c r="CE89" i="8"/>
  <c r="BT89" i="8"/>
  <c r="BS89" i="8"/>
  <c r="BR89" i="8"/>
  <c r="BG89" i="8"/>
  <c r="BF89" i="8"/>
  <c r="BE89" i="8"/>
  <c r="AR89" i="8"/>
  <c r="AQ89" i="8"/>
  <c r="AP89" i="8"/>
  <c r="AO89" i="8"/>
  <c r="AN89" i="8"/>
  <c r="AA89" i="8"/>
  <c r="Z89" i="8"/>
  <c r="Y89" i="8"/>
  <c r="X89" i="8"/>
  <c r="W89" i="8"/>
  <c r="I89" i="8"/>
  <c r="H89" i="8"/>
  <c r="G89" i="8"/>
  <c r="F89" i="8"/>
  <c r="EW88" i="8"/>
  <c r="EV88" i="8"/>
  <c r="EU88" i="8"/>
  <c r="ET88" i="8"/>
  <c r="ES88" i="8"/>
  <c r="ER88" i="8"/>
  <c r="DZ88" i="8"/>
  <c r="EC88" i="8" s="1"/>
  <c r="DY88" i="8"/>
  <c r="EB88" i="8" s="1"/>
  <c r="DX88" i="8"/>
  <c r="DJ88" i="8"/>
  <c r="DM88" i="8" s="1"/>
  <c r="DI88" i="8"/>
  <c r="DH88" i="8"/>
  <c r="DK88" i="8" s="1"/>
  <c r="CT88" i="8"/>
  <c r="CW88" i="8" s="1"/>
  <c r="CS88" i="8"/>
  <c r="CV88" i="8" s="1"/>
  <c r="CR88" i="8"/>
  <c r="CG88" i="8"/>
  <c r="CF88" i="8"/>
  <c r="CE88" i="8"/>
  <c r="BT88" i="8"/>
  <c r="BS88" i="8"/>
  <c r="BR88" i="8"/>
  <c r="BG88" i="8"/>
  <c r="BF88" i="8"/>
  <c r="BE88" i="8"/>
  <c r="AR88" i="8"/>
  <c r="AQ88" i="8"/>
  <c r="AP88" i="8"/>
  <c r="AO88" i="8"/>
  <c r="AN88" i="8"/>
  <c r="AA88" i="8"/>
  <c r="Z88" i="8"/>
  <c r="Y88" i="8"/>
  <c r="X88" i="8"/>
  <c r="W88" i="8"/>
  <c r="I88" i="8"/>
  <c r="H88" i="8"/>
  <c r="G88" i="8"/>
  <c r="F88" i="8"/>
  <c r="EW87" i="8"/>
  <c r="EV87" i="8"/>
  <c r="EU87" i="8"/>
  <c r="ET87" i="8"/>
  <c r="ES87" i="8"/>
  <c r="ER87" i="8"/>
  <c r="DZ87" i="8"/>
  <c r="EC87" i="8" s="1"/>
  <c r="DY87" i="8"/>
  <c r="EB87" i="8" s="1"/>
  <c r="DX87" i="8"/>
  <c r="EA87" i="8" s="1"/>
  <c r="DJ87" i="8"/>
  <c r="DM87" i="8" s="1"/>
  <c r="DI87" i="8"/>
  <c r="DL87" i="8" s="1"/>
  <c r="DH87" i="8"/>
  <c r="DK87" i="8" s="1"/>
  <c r="CT87" i="8"/>
  <c r="CW87" i="8" s="1"/>
  <c r="CS87" i="8"/>
  <c r="CV87" i="8" s="1"/>
  <c r="CR87" i="8"/>
  <c r="CU87" i="8" s="1"/>
  <c r="CG87" i="8"/>
  <c r="CF87" i="8"/>
  <c r="CE87" i="8"/>
  <c r="BT87" i="8"/>
  <c r="BS87" i="8"/>
  <c r="BR87" i="8"/>
  <c r="BG87" i="8"/>
  <c r="BF87" i="8"/>
  <c r="BE87" i="8"/>
  <c r="AR87" i="8"/>
  <c r="AQ87" i="8"/>
  <c r="AP87" i="8"/>
  <c r="AO87" i="8"/>
  <c r="AN87" i="8"/>
  <c r="AA87" i="8"/>
  <c r="Z87" i="8"/>
  <c r="Y87" i="8"/>
  <c r="X87" i="8"/>
  <c r="W87" i="8"/>
  <c r="I87" i="8"/>
  <c r="H87" i="8"/>
  <c r="G87" i="8"/>
  <c r="F87" i="8"/>
  <c r="EW86" i="8"/>
  <c r="EV86" i="8"/>
  <c r="EU86" i="8"/>
  <c r="ET86" i="8"/>
  <c r="ES86" i="8"/>
  <c r="ER86" i="8"/>
  <c r="DZ86" i="8"/>
  <c r="EC86" i="8" s="1"/>
  <c r="DY86" i="8"/>
  <c r="DX86" i="8"/>
  <c r="EA86" i="8" s="1"/>
  <c r="DJ86" i="8"/>
  <c r="DM86" i="8" s="1"/>
  <c r="DI86" i="8"/>
  <c r="DL86" i="8" s="1"/>
  <c r="DH86" i="8"/>
  <c r="CT86" i="8"/>
  <c r="CW86" i="8" s="1"/>
  <c r="CS86" i="8"/>
  <c r="CR86" i="8"/>
  <c r="CU86" i="8" s="1"/>
  <c r="CG86" i="8"/>
  <c r="CF86" i="8"/>
  <c r="CE86" i="8"/>
  <c r="BT86" i="8"/>
  <c r="BS86" i="8"/>
  <c r="BR86" i="8"/>
  <c r="BG86" i="8"/>
  <c r="BF86" i="8"/>
  <c r="BE86" i="8"/>
  <c r="AR86" i="8"/>
  <c r="AQ86" i="8"/>
  <c r="AP86" i="8"/>
  <c r="AO86" i="8"/>
  <c r="AN86" i="8"/>
  <c r="AA86" i="8"/>
  <c r="Z86" i="8"/>
  <c r="Y86" i="8"/>
  <c r="X86" i="8"/>
  <c r="W86" i="8"/>
  <c r="I86" i="8"/>
  <c r="H86" i="8"/>
  <c r="G86" i="8"/>
  <c r="F86" i="8"/>
  <c r="EW85" i="8"/>
  <c r="EV85" i="8"/>
  <c r="EU85" i="8"/>
  <c r="ET85" i="8"/>
  <c r="ES85" i="8"/>
  <c r="ER85" i="8"/>
  <c r="DZ85" i="8"/>
  <c r="EC85" i="8" s="1"/>
  <c r="DY85" i="8"/>
  <c r="EB85" i="8" s="1"/>
  <c r="DX85" i="8"/>
  <c r="EA85" i="8" s="1"/>
  <c r="DJ85" i="8"/>
  <c r="DM85" i="8" s="1"/>
  <c r="DI85" i="8"/>
  <c r="DL85" i="8" s="1"/>
  <c r="DH85" i="8"/>
  <c r="DK85" i="8" s="1"/>
  <c r="CT85" i="8"/>
  <c r="CW85" i="8" s="1"/>
  <c r="CS85" i="8"/>
  <c r="CV85" i="8" s="1"/>
  <c r="CR85" i="8"/>
  <c r="CU85" i="8" s="1"/>
  <c r="CG85" i="8"/>
  <c r="CF85" i="8"/>
  <c r="CE85" i="8"/>
  <c r="BT85" i="8"/>
  <c r="BS85" i="8"/>
  <c r="BR85" i="8"/>
  <c r="BG85" i="8"/>
  <c r="BF85" i="8"/>
  <c r="BE85" i="8"/>
  <c r="AR85" i="8"/>
  <c r="AQ85" i="8"/>
  <c r="AP85" i="8"/>
  <c r="AO85" i="8"/>
  <c r="AN85" i="8"/>
  <c r="AA85" i="8"/>
  <c r="Z85" i="8"/>
  <c r="Y85" i="8"/>
  <c r="X85" i="8"/>
  <c r="W85" i="8"/>
  <c r="I85" i="8"/>
  <c r="H85" i="8"/>
  <c r="G85" i="8"/>
  <c r="F85" i="8"/>
  <c r="EW84" i="8"/>
  <c r="EV84" i="8"/>
  <c r="EU84" i="8"/>
  <c r="ET84" i="8"/>
  <c r="ES84" i="8"/>
  <c r="ER84" i="8"/>
  <c r="DZ84" i="8"/>
  <c r="EC84" i="8" s="1"/>
  <c r="DY84" i="8"/>
  <c r="EB84" i="8" s="1"/>
  <c r="DX84" i="8"/>
  <c r="DJ84" i="8"/>
  <c r="DM84" i="8" s="1"/>
  <c r="DI84" i="8"/>
  <c r="DL84" i="8" s="1"/>
  <c r="DH84" i="8"/>
  <c r="DK84" i="8" s="1"/>
  <c r="CT84" i="8"/>
  <c r="CW84" i="8" s="1"/>
  <c r="CS84" i="8"/>
  <c r="CV84" i="8" s="1"/>
  <c r="CR84" i="8"/>
  <c r="CG84" i="8"/>
  <c r="CF84" i="8"/>
  <c r="CE84" i="8"/>
  <c r="BT84" i="8"/>
  <c r="BS84" i="8"/>
  <c r="BR84" i="8"/>
  <c r="BG84" i="8"/>
  <c r="BF84" i="8"/>
  <c r="BE84" i="8"/>
  <c r="AR84" i="8"/>
  <c r="AQ84" i="8"/>
  <c r="AP84" i="8"/>
  <c r="AO84" i="8"/>
  <c r="AN84" i="8"/>
  <c r="AA84" i="8"/>
  <c r="Z84" i="8"/>
  <c r="Y84" i="8"/>
  <c r="X84" i="8"/>
  <c r="W84" i="8"/>
  <c r="I84" i="8"/>
  <c r="H84" i="8"/>
  <c r="G84" i="8"/>
  <c r="F84" i="8"/>
  <c r="EW83" i="8"/>
  <c r="EV83" i="8"/>
  <c r="EU83" i="8"/>
  <c r="ET83" i="8"/>
  <c r="ES83" i="8"/>
  <c r="ER83" i="8"/>
  <c r="DZ83" i="8"/>
  <c r="EC83" i="8" s="1"/>
  <c r="DY83" i="8"/>
  <c r="EB83" i="8" s="1"/>
  <c r="DX83" i="8"/>
  <c r="EA83" i="8" s="1"/>
  <c r="DJ83" i="8"/>
  <c r="DM83" i="8" s="1"/>
  <c r="DI83" i="8"/>
  <c r="DL83" i="8" s="1"/>
  <c r="DH83" i="8"/>
  <c r="DK83" i="8" s="1"/>
  <c r="CT83" i="8"/>
  <c r="CW83" i="8" s="1"/>
  <c r="CS83" i="8"/>
  <c r="CV83" i="8" s="1"/>
  <c r="CR83" i="8"/>
  <c r="CU83" i="8" s="1"/>
  <c r="CG83" i="8"/>
  <c r="CF83" i="8"/>
  <c r="CE83" i="8"/>
  <c r="BT83" i="8"/>
  <c r="BS83" i="8"/>
  <c r="BR83" i="8"/>
  <c r="BG83" i="8"/>
  <c r="BF83" i="8"/>
  <c r="BE83" i="8"/>
  <c r="AR83" i="8"/>
  <c r="AQ83" i="8"/>
  <c r="AP83" i="8"/>
  <c r="AO83" i="8"/>
  <c r="AN83" i="8"/>
  <c r="AA83" i="8"/>
  <c r="Z83" i="8"/>
  <c r="Y83" i="8"/>
  <c r="X83" i="8"/>
  <c r="W83" i="8"/>
  <c r="I83" i="8"/>
  <c r="H83" i="8"/>
  <c r="G83" i="8"/>
  <c r="F83" i="8"/>
  <c r="EW82" i="8"/>
  <c r="EV82" i="8"/>
  <c r="EU82" i="8"/>
  <c r="ET82" i="8"/>
  <c r="ES82" i="8"/>
  <c r="ER82" i="8"/>
  <c r="DZ82" i="8"/>
  <c r="EC82" i="8" s="1"/>
  <c r="DY82" i="8"/>
  <c r="EB82" i="8" s="1"/>
  <c r="DX82" i="8"/>
  <c r="EA82" i="8" s="1"/>
  <c r="DJ82" i="8"/>
  <c r="DM82" i="8" s="1"/>
  <c r="DI82" i="8"/>
  <c r="DL82" i="8" s="1"/>
  <c r="DH82" i="8"/>
  <c r="DK82" i="8" s="1"/>
  <c r="CT82" i="8"/>
  <c r="CW82" i="8" s="1"/>
  <c r="CS82" i="8"/>
  <c r="CV82" i="8" s="1"/>
  <c r="CR82" i="8"/>
  <c r="CG82" i="8"/>
  <c r="CF82" i="8"/>
  <c r="CE82" i="8"/>
  <c r="BT82" i="8"/>
  <c r="BS82" i="8"/>
  <c r="BR82" i="8"/>
  <c r="BG82" i="8"/>
  <c r="BF82" i="8"/>
  <c r="BE82" i="8"/>
  <c r="AR82" i="8"/>
  <c r="AQ82" i="8"/>
  <c r="AP82" i="8"/>
  <c r="AO82" i="8"/>
  <c r="AN82" i="8"/>
  <c r="AA82" i="8"/>
  <c r="Z82" i="8"/>
  <c r="Y82" i="8"/>
  <c r="X82" i="8"/>
  <c r="W82" i="8"/>
  <c r="I82" i="8"/>
  <c r="H82" i="8"/>
  <c r="G82" i="8"/>
  <c r="F82" i="8"/>
  <c r="EW81" i="8"/>
  <c r="EV81" i="8"/>
  <c r="EU81" i="8"/>
  <c r="ET81" i="8"/>
  <c r="ES81" i="8"/>
  <c r="ER81" i="8"/>
  <c r="DZ81" i="8"/>
  <c r="DY81" i="8"/>
  <c r="EB81" i="8" s="1"/>
  <c r="DX81" i="8"/>
  <c r="EA81" i="8" s="1"/>
  <c r="DJ81" i="8"/>
  <c r="DM81" i="8" s="1"/>
  <c r="DI81" i="8"/>
  <c r="DL81" i="8" s="1"/>
  <c r="DH81" i="8"/>
  <c r="CT81" i="8"/>
  <c r="CW81" i="8" s="1"/>
  <c r="CS81" i="8"/>
  <c r="CV81" i="8" s="1"/>
  <c r="CR81" i="8"/>
  <c r="CU81" i="8" s="1"/>
  <c r="CG81" i="8"/>
  <c r="CF81" i="8"/>
  <c r="CE81" i="8"/>
  <c r="BT81" i="8"/>
  <c r="BS81" i="8"/>
  <c r="BR81" i="8"/>
  <c r="BG81" i="8"/>
  <c r="BF81" i="8"/>
  <c r="BE81" i="8"/>
  <c r="AR81" i="8"/>
  <c r="AQ81" i="8"/>
  <c r="AP81" i="8"/>
  <c r="AO81" i="8"/>
  <c r="AN81" i="8"/>
  <c r="AA81" i="8"/>
  <c r="Z81" i="8"/>
  <c r="Y81" i="8"/>
  <c r="X81" i="8"/>
  <c r="W81" i="8"/>
  <c r="I81" i="8"/>
  <c r="H81" i="8"/>
  <c r="G81" i="8"/>
  <c r="F81" i="8"/>
  <c r="EW80" i="8"/>
  <c r="EV80" i="8"/>
  <c r="EU80" i="8"/>
  <c r="ET80" i="8"/>
  <c r="ES80" i="8"/>
  <c r="ER80" i="8"/>
  <c r="DZ80" i="8"/>
  <c r="EC80" i="8" s="1"/>
  <c r="DY80" i="8"/>
  <c r="EB80" i="8" s="1"/>
  <c r="DX80" i="8"/>
  <c r="EA80" i="8" s="1"/>
  <c r="DJ80" i="8"/>
  <c r="DM80" i="8" s="1"/>
  <c r="DI80" i="8"/>
  <c r="DL80" i="8" s="1"/>
  <c r="DH80" i="8"/>
  <c r="DK80" i="8" s="1"/>
  <c r="CT80" i="8"/>
  <c r="CW80" i="8" s="1"/>
  <c r="CS80" i="8"/>
  <c r="CV80" i="8" s="1"/>
  <c r="CR80" i="8"/>
  <c r="CG80" i="8"/>
  <c r="CF80" i="8"/>
  <c r="CE80" i="8"/>
  <c r="BT80" i="8"/>
  <c r="BS80" i="8"/>
  <c r="BR80" i="8"/>
  <c r="BG80" i="8"/>
  <c r="BF80" i="8"/>
  <c r="BE80" i="8"/>
  <c r="AR80" i="8"/>
  <c r="AQ80" i="8"/>
  <c r="AP80" i="8"/>
  <c r="AO80" i="8"/>
  <c r="AN80" i="8"/>
  <c r="AA80" i="8"/>
  <c r="Z80" i="8"/>
  <c r="Y80" i="8"/>
  <c r="X80" i="8"/>
  <c r="W80" i="8"/>
  <c r="I80" i="8"/>
  <c r="H80" i="8"/>
  <c r="G80" i="8"/>
  <c r="F80" i="8"/>
  <c r="EW79" i="8"/>
  <c r="EV79" i="8"/>
  <c r="EU79" i="8"/>
  <c r="ET79" i="8"/>
  <c r="ES79" i="8"/>
  <c r="ER79" i="8"/>
  <c r="DZ79" i="8"/>
  <c r="EC79" i="8" s="1"/>
  <c r="DY79" i="8"/>
  <c r="EB79" i="8" s="1"/>
  <c r="DX79" i="8"/>
  <c r="EA79" i="8" s="1"/>
  <c r="DJ79" i="8"/>
  <c r="DM79" i="8" s="1"/>
  <c r="DI79" i="8"/>
  <c r="DL79" i="8" s="1"/>
  <c r="DH79" i="8"/>
  <c r="DK79" i="8" s="1"/>
  <c r="CT79" i="8"/>
  <c r="CW79" i="8" s="1"/>
  <c r="CS79" i="8"/>
  <c r="CV79" i="8" s="1"/>
  <c r="CR79" i="8"/>
  <c r="CU79" i="8" s="1"/>
  <c r="CG79" i="8"/>
  <c r="CF79" i="8"/>
  <c r="CE79" i="8"/>
  <c r="BT79" i="8"/>
  <c r="BS79" i="8"/>
  <c r="BR79" i="8"/>
  <c r="BG79" i="8"/>
  <c r="BF79" i="8"/>
  <c r="BE79" i="8"/>
  <c r="AR79" i="8"/>
  <c r="AQ79" i="8"/>
  <c r="AP79" i="8"/>
  <c r="AO79" i="8"/>
  <c r="AN79" i="8"/>
  <c r="AA79" i="8"/>
  <c r="Z79" i="8"/>
  <c r="Y79" i="8"/>
  <c r="X79" i="8"/>
  <c r="W79" i="8"/>
  <c r="I79" i="8"/>
  <c r="H79" i="8"/>
  <c r="G79" i="8"/>
  <c r="F79" i="8"/>
  <c r="EW78" i="8"/>
  <c r="EV78" i="8"/>
  <c r="EU78" i="8"/>
  <c r="ET78" i="8"/>
  <c r="ES78" i="8"/>
  <c r="ER78" i="8"/>
  <c r="DZ78" i="8"/>
  <c r="EC78" i="8" s="1"/>
  <c r="DY78" i="8"/>
  <c r="EB78" i="8" s="1"/>
  <c r="DX78" i="8"/>
  <c r="EA78" i="8" s="1"/>
  <c r="DJ78" i="8"/>
  <c r="DM78" i="8" s="1"/>
  <c r="DI78" i="8"/>
  <c r="DL78" i="8" s="1"/>
  <c r="DH78" i="8"/>
  <c r="CT78" i="8"/>
  <c r="CW78" i="8" s="1"/>
  <c r="CS78" i="8"/>
  <c r="CV78" i="8" s="1"/>
  <c r="CR78" i="8"/>
  <c r="CU78" i="8" s="1"/>
  <c r="CG78" i="8"/>
  <c r="CF78" i="8"/>
  <c r="CE78" i="8"/>
  <c r="BT78" i="8"/>
  <c r="BS78" i="8"/>
  <c r="BR78" i="8"/>
  <c r="BG78" i="8"/>
  <c r="BF78" i="8"/>
  <c r="BE78" i="8"/>
  <c r="AR78" i="8"/>
  <c r="AQ78" i="8"/>
  <c r="AP78" i="8"/>
  <c r="AO78" i="8"/>
  <c r="AN78" i="8"/>
  <c r="AA78" i="8"/>
  <c r="Z78" i="8"/>
  <c r="Y78" i="8"/>
  <c r="X78" i="8"/>
  <c r="W78" i="8"/>
  <c r="I78" i="8"/>
  <c r="H78" i="8"/>
  <c r="G78" i="8"/>
  <c r="F78" i="8"/>
  <c r="EW77" i="8"/>
  <c r="EV77" i="8"/>
  <c r="EU77" i="8"/>
  <c r="ET77" i="8"/>
  <c r="ES77" i="8"/>
  <c r="ER77" i="8"/>
  <c r="DZ77" i="8"/>
  <c r="EC77" i="8" s="1"/>
  <c r="DY77" i="8"/>
  <c r="EB77" i="8" s="1"/>
  <c r="DX77" i="8"/>
  <c r="EA77" i="8" s="1"/>
  <c r="DJ77" i="8"/>
  <c r="DM77" i="8" s="1"/>
  <c r="DI77" i="8"/>
  <c r="DL77" i="8" s="1"/>
  <c r="DH77" i="8"/>
  <c r="DK77" i="8" s="1"/>
  <c r="CT77" i="8"/>
  <c r="CW77" i="8" s="1"/>
  <c r="CS77" i="8"/>
  <c r="CV77" i="8" s="1"/>
  <c r="CR77" i="8"/>
  <c r="CU77" i="8" s="1"/>
  <c r="CG77" i="8"/>
  <c r="CF77" i="8"/>
  <c r="CE77" i="8"/>
  <c r="BT77" i="8"/>
  <c r="BS77" i="8"/>
  <c r="BR77" i="8"/>
  <c r="BG77" i="8"/>
  <c r="BF77" i="8"/>
  <c r="BE77" i="8"/>
  <c r="AR77" i="8"/>
  <c r="AQ77" i="8"/>
  <c r="AP77" i="8"/>
  <c r="AO77" i="8"/>
  <c r="AN77" i="8"/>
  <c r="AA77" i="8"/>
  <c r="Z77" i="8"/>
  <c r="Y77" i="8"/>
  <c r="X77" i="8"/>
  <c r="W77" i="8"/>
  <c r="I77" i="8"/>
  <c r="H77" i="8"/>
  <c r="G77" i="8"/>
  <c r="F77" i="8"/>
  <c r="EW76" i="8"/>
  <c r="EV76" i="8"/>
  <c r="EU76" i="8"/>
  <c r="ET76" i="8"/>
  <c r="ES76" i="8"/>
  <c r="ER76" i="8"/>
  <c r="DZ76" i="8"/>
  <c r="EC76" i="8" s="1"/>
  <c r="DY76" i="8"/>
  <c r="EB76" i="8" s="1"/>
  <c r="DX76" i="8"/>
  <c r="DJ76" i="8"/>
  <c r="DM76" i="8" s="1"/>
  <c r="DI76" i="8"/>
  <c r="DL76" i="8" s="1"/>
  <c r="DH76" i="8"/>
  <c r="CT76" i="8"/>
  <c r="CW76" i="8" s="1"/>
  <c r="CS76" i="8"/>
  <c r="CV76" i="8" s="1"/>
  <c r="CR76" i="8"/>
  <c r="CU76" i="8" s="1"/>
  <c r="CG76" i="8"/>
  <c r="CF76" i="8"/>
  <c r="CE76" i="8"/>
  <c r="BT76" i="8"/>
  <c r="BS76" i="8"/>
  <c r="BR76" i="8"/>
  <c r="BG76" i="8"/>
  <c r="BF76" i="8"/>
  <c r="BE76" i="8"/>
  <c r="AR76" i="8"/>
  <c r="AQ76" i="8"/>
  <c r="AP76" i="8"/>
  <c r="AO76" i="8"/>
  <c r="AN76" i="8"/>
  <c r="AA76" i="8"/>
  <c r="Z76" i="8"/>
  <c r="Y76" i="8"/>
  <c r="X76" i="8"/>
  <c r="W76" i="8"/>
  <c r="I76" i="8"/>
  <c r="H76" i="8"/>
  <c r="G76" i="8"/>
  <c r="F76" i="8"/>
  <c r="EW75" i="8"/>
  <c r="EV75" i="8"/>
  <c r="EU75" i="8"/>
  <c r="ET75" i="8"/>
  <c r="ES75" i="8"/>
  <c r="ER75" i="8"/>
  <c r="DZ75" i="8"/>
  <c r="EC75" i="8" s="1"/>
  <c r="DY75" i="8"/>
  <c r="EB75" i="8" s="1"/>
  <c r="DX75" i="8"/>
  <c r="EA75" i="8" s="1"/>
  <c r="DJ75" i="8"/>
  <c r="DM75" i="8" s="1"/>
  <c r="DI75" i="8"/>
  <c r="DL75" i="8" s="1"/>
  <c r="DH75" i="8"/>
  <c r="CT75" i="8"/>
  <c r="CW75" i="8" s="1"/>
  <c r="CS75" i="8"/>
  <c r="CV75" i="8" s="1"/>
  <c r="CR75" i="8"/>
  <c r="CU75" i="8" s="1"/>
  <c r="CG75" i="8"/>
  <c r="CF75" i="8"/>
  <c r="CE75" i="8"/>
  <c r="BT75" i="8"/>
  <c r="BS75" i="8"/>
  <c r="BR75" i="8"/>
  <c r="BG75" i="8"/>
  <c r="BF75" i="8"/>
  <c r="BE75" i="8"/>
  <c r="AR75" i="8"/>
  <c r="AQ75" i="8"/>
  <c r="AP75" i="8"/>
  <c r="AO75" i="8"/>
  <c r="AN75" i="8"/>
  <c r="AA75" i="8"/>
  <c r="Z75" i="8"/>
  <c r="Y75" i="8"/>
  <c r="X75" i="8"/>
  <c r="W75" i="8"/>
  <c r="I75" i="8"/>
  <c r="H75" i="8"/>
  <c r="G75" i="8"/>
  <c r="F75" i="8"/>
  <c r="EW74" i="8"/>
  <c r="EV74" i="8"/>
  <c r="EU74" i="8"/>
  <c r="ET74" i="8"/>
  <c r="ES74" i="8"/>
  <c r="ER74" i="8"/>
  <c r="DZ74" i="8"/>
  <c r="EC74" i="8" s="1"/>
  <c r="DY74" i="8"/>
  <c r="EB74" i="8" s="1"/>
  <c r="DX74" i="8"/>
  <c r="EA74" i="8" s="1"/>
  <c r="DJ74" i="8"/>
  <c r="DM74" i="8" s="1"/>
  <c r="DI74" i="8"/>
  <c r="DL74" i="8" s="1"/>
  <c r="DH74" i="8"/>
  <c r="CT74" i="8"/>
  <c r="CW74" i="8" s="1"/>
  <c r="CS74" i="8"/>
  <c r="CV74" i="8" s="1"/>
  <c r="CR74" i="8"/>
  <c r="CG74" i="8"/>
  <c r="CF74" i="8"/>
  <c r="CE74" i="8"/>
  <c r="BT74" i="8"/>
  <c r="BS74" i="8"/>
  <c r="BR74" i="8"/>
  <c r="BG74" i="8"/>
  <c r="BF74" i="8"/>
  <c r="BE74" i="8"/>
  <c r="AR74" i="8"/>
  <c r="AQ74" i="8"/>
  <c r="AP74" i="8"/>
  <c r="AO74" i="8"/>
  <c r="AN74" i="8"/>
  <c r="Z74" i="8"/>
  <c r="Y74" i="8"/>
  <c r="X74" i="8"/>
  <c r="W74" i="8"/>
  <c r="I74" i="8"/>
  <c r="H74" i="8"/>
  <c r="G74" i="8"/>
  <c r="F74" i="8"/>
  <c r="EW73" i="8"/>
  <c r="EV73" i="8"/>
  <c r="EU73" i="8"/>
  <c r="ET73" i="8"/>
  <c r="ES73" i="8"/>
  <c r="ER73" i="8"/>
  <c r="DZ73" i="8"/>
  <c r="EC73" i="8" s="1"/>
  <c r="DY73" i="8"/>
  <c r="EB73" i="8" s="1"/>
  <c r="DX73" i="8"/>
  <c r="DJ73" i="8"/>
  <c r="DM73" i="8" s="1"/>
  <c r="DI73" i="8"/>
  <c r="DH73" i="8"/>
  <c r="DK73" i="8" s="1"/>
  <c r="CT73" i="8"/>
  <c r="CW73" i="8" s="1"/>
  <c r="CS73" i="8"/>
  <c r="CV73" i="8" s="1"/>
  <c r="CR73" i="8"/>
  <c r="CG73" i="8"/>
  <c r="CF73" i="8"/>
  <c r="CE73" i="8"/>
  <c r="BT73" i="8"/>
  <c r="BS73" i="8"/>
  <c r="BR73" i="8"/>
  <c r="BG73" i="8"/>
  <c r="BF73" i="8"/>
  <c r="BE73" i="8"/>
  <c r="AR73" i="8"/>
  <c r="AQ73" i="8"/>
  <c r="AP73" i="8"/>
  <c r="AO73" i="8"/>
  <c r="AN73" i="8"/>
  <c r="Z73" i="8"/>
  <c r="Y73" i="8"/>
  <c r="X73" i="8"/>
  <c r="W73" i="8"/>
  <c r="I73" i="8"/>
  <c r="H73" i="8"/>
  <c r="G73" i="8"/>
  <c r="F73" i="8"/>
  <c r="EW72" i="8"/>
  <c r="EV72" i="8"/>
  <c r="EU72" i="8"/>
  <c r="ET72" i="8"/>
  <c r="ES72" i="8"/>
  <c r="ER72" i="8"/>
  <c r="DZ72" i="8"/>
  <c r="EC72" i="8" s="1"/>
  <c r="DY72" i="8"/>
  <c r="DX72" i="8"/>
  <c r="EA72" i="8" s="1"/>
  <c r="DJ72" i="8"/>
  <c r="DM72" i="8" s="1"/>
  <c r="DI72" i="8"/>
  <c r="DL72" i="8" s="1"/>
  <c r="DH72" i="8"/>
  <c r="DK72" i="8" s="1"/>
  <c r="CT72" i="8"/>
  <c r="CW72" i="8" s="1"/>
  <c r="CS72" i="8"/>
  <c r="CV72" i="8" s="1"/>
  <c r="CR72" i="8"/>
  <c r="CG72" i="8"/>
  <c r="CF72" i="8"/>
  <c r="CE72" i="8"/>
  <c r="BT72" i="8"/>
  <c r="BS72" i="8"/>
  <c r="BR72" i="8"/>
  <c r="BG72" i="8"/>
  <c r="BF72" i="8"/>
  <c r="BE72" i="8"/>
  <c r="AR72" i="8"/>
  <c r="AQ72" i="8"/>
  <c r="AP72" i="8"/>
  <c r="AO72" i="8"/>
  <c r="AN72" i="8"/>
  <c r="Z72" i="8"/>
  <c r="Y72" i="8"/>
  <c r="X72" i="8"/>
  <c r="W72" i="8"/>
  <c r="I72" i="8"/>
  <c r="H72" i="8"/>
  <c r="G72" i="8"/>
  <c r="F72" i="8"/>
  <c r="EW71" i="8"/>
  <c r="EV71" i="8"/>
  <c r="EU71" i="8"/>
  <c r="ET71" i="8"/>
  <c r="ES71" i="8"/>
  <c r="ER71" i="8"/>
  <c r="DZ71" i="8"/>
  <c r="EC71" i="8" s="1"/>
  <c r="DY71" i="8"/>
  <c r="EB71" i="8" s="1"/>
  <c r="DX71" i="8"/>
  <c r="EA71" i="8" s="1"/>
  <c r="DJ71" i="8"/>
  <c r="DM71" i="8" s="1"/>
  <c r="DI71" i="8"/>
  <c r="DL71" i="8" s="1"/>
  <c r="DH71" i="8"/>
  <c r="DK71" i="8" s="1"/>
  <c r="CT71" i="8"/>
  <c r="CW71" i="8" s="1"/>
  <c r="CS71" i="8"/>
  <c r="CV71" i="8" s="1"/>
  <c r="CR71" i="8"/>
  <c r="CU71" i="8" s="1"/>
  <c r="CG71" i="8"/>
  <c r="CF71" i="8"/>
  <c r="CE71" i="8"/>
  <c r="BT71" i="8"/>
  <c r="BS71" i="8"/>
  <c r="BR71" i="8"/>
  <c r="BG71" i="8"/>
  <c r="BF71" i="8"/>
  <c r="BE71" i="8"/>
  <c r="AR71" i="8"/>
  <c r="AQ71" i="8"/>
  <c r="AP71" i="8"/>
  <c r="AO71" i="8"/>
  <c r="AN71" i="8"/>
  <c r="Z71" i="8"/>
  <c r="Y71" i="8"/>
  <c r="X71" i="8"/>
  <c r="W71" i="8"/>
  <c r="I71" i="8"/>
  <c r="H71" i="8"/>
  <c r="G71" i="8"/>
  <c r="F71" i="8"/>
  <c r="EW70" i="8"/>
  <c r="EV70" i="8"/>
  <c r="EU70" i="8"/>
  <c r="ET70" i="8"/>
  <c r="ES70" i="8"/>
  <c r="ER70" i="8"/>
  <c r="DZ70" i="8"/>
  <c r="EC70" i="8" s="1"/>
  <c r="DY70" i="8"/>
  <c r="EB70" i="8" s="1"/>
  <c r="DX70" i="8"/>
  <c r="EA70" i="8" s="1"/>
  <c r="DJ70" i="8"/>
  <c r="DM70" i="8" s="1"/>
  <c r="DI70" i="8"/>
  <c r="DL70" i="8" s="1"/>
  <c r="DH70" i="8"/>
  <c r="CT70" i="8"/>
  <c r="CW70" i="8" s="1"/>
  <c r="CS70" i="8"/>
  <c r="CV70" i="8" s="1"/>
  <c r="CR70" i="8"/>
  <c r="CU70" i="8" s="1"/>
  <c r="CG70" i="8"/>
  <c r="CF70" i="8"/>
  <c r="CE70" i="8"/>
  <c r="BT70" i="8"/>
  <c r="BS70" i="8"/>
  <c r="BR70" i="8"/>
  <c r="BG70" i="8"/>
  <c r="BF70" i="8"/>
  <c r="BE70" i="8"/>
  <c r="AR70" i="8"/>
  <c r="AQ70" i="8"/>
  <c r="AP70" i="8"/>
  <c r="AO70" i="8"/>
  <c r="AN70" i="8"/>
  <c r="Z70" i="8"/>
  <c r="Y70" i="8"/>
  <c r="X70" i="8"/>
  <c r="W70" i="8"/>
  <c r="I70" i="8"/>
  <c r="H70" i="8"/>
  <c r="G70" i="8"/>
  <c r="F70" i="8"/>
  <c r="EW69" i="8"/>
  <c r="EV69" i="8"/>
  <c r="EU69" i="8"/>
  <c r="ET69" i="8"/>
  <c r="ES69" i="8"/>
  <c r="ER69" i="8"/>
  <c r="DZ69" i="8"/>
  <c r="EC69" i="8" s="1"/>
  <c r="DY69" i="8"/>
  <c r="EB69" i="8" s="1"/>
  <c r="DX69" i="8"/>
  <c r="EA69" i="8" s="1"/>
  <c r="DJ69" i="8"/>
  <c r="DM69" i="8" s="1"/>
  <c r="DI69" i="8"/>
  <c r="DL69" i="8" s="1"/>
  <c r="DH69" i="8"/>
  <c r="DK69" i="8" s="1"/>
  <c r="CT69" i="8"/>
  <c r="CW69" i="8" s="1"/>
  <c r="CS69" i="8"/>
  <c r="CV69" i="8" s="1"/>
  <c r="CR69" i="8"/>
  <c r="CG69" i="8"/>
  <c r="CF69" i="8"/>
  <c r="CE69" i="8"/>
  <c r="BT69" i="8"/>
  <c r="BS69" i="8"/>
  <c r="BR69" i="8"/>
  <c r="BG69" i="8"/>
  <c r="BF69" i="8"/>
  <c r="BE69" i="8"/>
  <c r="AR69" i="8"/>
  <c r="AQ69" i="8"/>
  <c r="AP69" i="8"/>
  <c r="AO69" i="8"/>
  <c r="AN69" i="8"/>
  <c r="Z69" i="8"/>
  <c r="Y69" i="8"/>
  <c r="X69" i="8"/>
  <c r="W69" i="8"/>
  <c r="I69" i="8"/>
  <c r="H69" i="8"/>
  <c r="G69" i="8"/>
  <c r="F69" i="8"/>
  <c r="EW68" i="8"/>
  <c r="EV68" i="8"/>
  <c r="EU68" i="8"/>
  <c r="ET68" i="8"/>
  <c r="ES68" i="8"/>
  <c r="ER68" i="8"/>
  <c r="DZ68" i="8"/>
  <c r="EC68" i="8" s="1"/>
  <c r="DY68" i="8"/>
  <c r="EB68" i="8" s="1"/>
  <c r="DX68" i="8"/>
  <c r="DJ68" i="8"/>
  <c r="DM68" i="8" s="1"/>
  <c r="DI68" i="8"/>
  <c r="DL68" i="8" s="1"/>
  <c r="DH68" i="8"/>
  <c r="DK68" i="8" s="1"/>
  <c r="CT68" i="8"/>
  <c r="CW68" i="8" s="1"/>
  <c r="CS68" i="8"/>
  <c r="CV68" i="8" s="1"/>
  <c r="CR68" i="8"/>
  <c r="CG68" i="8"/>
  <c r="CF68" i="8"/>
  <c r="CE68" i="8"/>
  <c r="BT68" i="8"/>
  <c r="BS68" i="8"/>
  <c r="BR68" i="8"/>
  <c r="BG68" i="8"/>
  <c r="BF68" i="8"/>
  <c r="BE68" i="8"/>
  <c r="AR68" i="8"/>
  <c r="AQ68" i="8"/>
  <c r="AP68" i="8"/>
  <c r="AO68" i="8"/>
  <c r="AN68" i="8"/>
  <c r="Z68" i="8"/>
  <c r="Y68" i="8"/>
  <c r="X68" i="8"/>
  <c r="W68" i="8"/>
  <c r="I68" i="8"/>
  <c r="H68" i="8"/>
  <c r="G68" i="8"/>
  <c r="F68" i="8"/>
  <c r="EW67" i="8"/>
  <c r="EV67" i="8"/>
  <c r="EU67" i="8"/>
  <c r="ET67" i="8"/>
  <c r="ES67" i="8"/>
  <c r="ER67" i="8"/>
  <c r="DZ67" i="8"/>
  <c r="EC67" i="8" s="1"/>
  <c r="DY67" i="8"/>
  <c r="DX67" i="8"/>
  <c r="EA67" i="8" s="1"/>
  <c r="DJ67" i="8"/>
  <c r="DM67" i="8" s="1"/>
  <c r="DI67" i="8"/>
  <c r="DL67" i="8" s="1"/>
  <c r="DH67" i="8"/>
  <c r="DK67" i="8" s="1"/>
  <c r="CT67" i="8"/>
  <c r="CW67" i="8" s="1"/>
  <c r="CS67" i="8"/>
  <c r="CR67" i="8"/>
  <c r="CU67" i="8" s="1"/>
  <c r="CG67" i="8"/>
  <c r="CF67" i="8"/>
  <c r="CE67" i="8"/>
  <c r="BT67" i="8"/>
  <c r="BS67" i="8"/>
  <c r="BR67" i="8"/>
  <c r="BG67" i="8"/>
  <c r="BF67" i="8"/>
  <c r="BE67" i="8"/>
  <c r="AR67" i="8"/>
  <c r="AQ67" i="8"/>
  <c r="AP67" i="8"/>
  <c r="AO67" i="8"/>
  <c r="AN67" i="8"/>
  <c r="Z67" i="8"/>
  <c r="Y67" i="8"/>
  <c r="X67" i="8"/>
  <c r="W67" i="8"/>
  <c r="I67" i="8"/>
  <c r="H67" i="8"/>
  <c r="G67" i="8"/>
  <c r="F67" i="8"/>
  <c r="EW66" i="8"/>
  <c r="EV66" i="8"/>
  <c r="EU66" i="8"/>
  <c r="ET66" i="8"/>
  <c r="ES66" i="8"/>
  <c r="ER66" i="8"/>
  <c r="DZ66" i="8"/>
  <c r="EC66" i="8" s="1"/>
  <c r="DY66" i="8"/>
  <c r="EB66" i="8" s="1"/>
  <c r="DX66" i="8"/>
  <c r="EA66" i="8" s="1"/>
  <c r="DJ66" i="8"/>
  <c r="DM66" i="8" s="1"/>
  <c r="DI66" i="8"/>
  <c r="DL66" i="8" s="1"/>
  <c r="DH66" i="8"/>
  <c r="CT66" i="8"/>
  <c r="CW66" i="8" s="1"/>
  <c r="CS66" i="8"/>
  <c r="CV66" i="8" s="1"/>
  <c r="CR66" i="8"/>
  <c r="CU66" i="8" s="1"/>
  <c r="CG66" i="8"/>
  <c r="CF66" i="8"/>
  <c r="CE66" i="8"/>
  <c r="BT66" i="8"/>
  <c r="BS66" i="8"/>
  <c r="BR66" i="8"/>
  <c r="BG66" i="8"/>
  <c r="BF66" i="8"/>
  <c r="BE66" i="8"/>
  <c r="AR66" i="8"/>
  <c r="AQ66" i="8"/>
  <c r="AP66" i="8"/>
  <c r="AO66" i="8"/>
  <c r="AN66" i="8"/>
  <c r="Z66" i="8"/>
  <c r="Y66" i="8"/>
  <c r="X66" i="8"/>
  <c r="W66" i="8"/>
  <c r="I66" i="8"/>
  <c r="H66" i="8"/>
  <c r="G66" i="8"/>
  <c r="F66" i="8"/>
  <c r="EW65" i="8"/>
  <c r="EV65" i="8"/>
  <c r="EU65" i="8"/>
  <c r="ET65" i="8"/>
  <c r="ES65" i="8"/>
  <c r="ER65" i="8"/>
  <c r="DZ65" i="8"/>
  <c r="EC65" i="8" s="1"/>
  <c r="DY65" i="8"/>
  <c r="EB65" i="8" s="1"/>
  <c r="DX65" i="8"/>
  <c r="DJ65" i="8"/>
  <c r="DM65" i="8" s="1"/>
  <c r="DI65" i="8"/>
  <c r="DH65" i="8"/>
  <c r="DK65" i="8" s="1"/>
  <c r="CT65" i="8"/>
  <c r="CW65" i="8" s="1"/>
  <c r="CS65" i="8"/>
  <c r="CV65" i="8" s="1"/>
  <c r="CR65" i="8"/>
  <c r="CU65" i="8" s="1"/>
  <c r="CG65" i="8"/>
  <c r="CF65" i="8"/>
  <c r="CE65" i="8"/>
  <c r="BT65" i="8"/>
  <c r="BS65" i="8"/>
  <c r="BR65" i="8"/>
  <c r="BG65" i="8"/>
  <c r="BF65" i="8"/>
  <c r="BE65" i="8"/>
  <c r="AR65" i="8"/>
  <c r="AQ65" i="8"/>
  <c r="AP65" i="8"/>
  <c r="AO65" i="8"/>
  <c r="AN65" i="8"/>
  <c r="Z65" i="8"/>
  <c r="Y65" i="8"/>
  <c r="X65" i="8"/>
  <c r="W65" i="8"/>
  <c r="I65" i="8"/>
  <c r="H65" i="8"/>
  <c r="G65" i="8"/>
  <c r="F65" i="8"/>
  <c r="EW64" i="8"/>
  <c r="EV64" i="8"/>
  <c r="EU64" i="8"/>
  <c r="ET64" i="8"/>
  <c r="ES64" i="8"/>
  <c r="ER64" i="8"/>
  <c r="DZ64" i="8"/>
  <c r="EC64" i="8" s="1"/>
  <c r="DY64" i="8"/>
  <c r="EB64" i="8" s="1"/>
  <c r="DX64" i="8"/>
  <c r="DJ64" i="8"/>
  <c r="DM64" i="8" s="1"/>
  <c r="DI64" i="8"/>
  <c r="DL64" i="8" s="1"/>
  <c r="DH64" i="8"/>
  <c r="CT64" i="8"/>
  <c r="CW64" i="8" s="1"/>
  <c r="CS64" i="8"/>
  <c r="CV64" i="8" s="1"/>
  <c r="CR64" i="8"/>
  <c r="CU64" i="8" s="1"/>
  <c r="CG64" i="8"/>
  <c r="CF64" i="8"/>
  <c r="CE64" i="8"/>
  <c r="BT64" i="8"/>
  <c r="BS64" i="8"/>
  <c r="BR64" i="8"/>
  <c r="BG64" i="8"/>
  <c r="BF64" i="8"/>
  <c r="BE64" i="8"/>
  <c r="AR64" i="8"/>
  <c r="AQ64" i="8"/>
  <c r="AP64" i="8"/>
  <c r="AO64" i="8"/>
  <c r="AN64" i="8"/>
  <c r="Z64" i="8"/>
  <c r="Y64" i="8"/>
  <c r="X64" i="8"/>
  <c r="W64" i="8"/>
  <c r="I64" i="8"/>
  <c r="H64" i="8"/>
  <c r="G64" i="8"/>
  <c r="F64" i="8"/>
  <c r="EW63" i="8"/>
  <c r="EV63" i="8"/>
  <c r="EU63" i="8"/>
  <c r="ET63" i="8"/>
  <c r="ES63" i="8"/>
  <c r="ER63" i="8"/>
  <c r="DZ63" i="8"/>
  <c r="EC63" i="8" s="1"/>
  <c r="DY63" i="8"/>
  <c r="DX63" i="8"/>
  <c r="EA63" i="8" s="1"/>
  <c r="DJ63" i="8"/>
  <c r="DM63" i="8" s="1"/>
  <c r="DI63" i="8"/>
  <c r="DL63" i="8" s="1"/>
  <c r="DH63" i="8"/>
  <c r="CT63" i="8"/>
  <c r="CW63" i="8" s="1"/>
  <c r="CS63" i="8"/>
  <c r="CV63" i="8" s="1"/>
  <c r="CR63" i="8"/>
  <c r="CU63" i="8" s="1"/>
  <c r="CG63" i="8"/>
  <c r="CF63" i="8"/>
  <c r="CE63" i="8"/>
  <c r="BT63" i="8"/>
  <c r="BS63" i="8"/>
  <c r="BR63" i="8"/>
  <c r="BG63" i="8"/>
  <c r="BF63" i="8"/>
  <c r="BE63" i="8"/>
  <c r="AR63" i="8"/>
  <c r="AQ63" i="8"/>
  <c r="AP63" i="8"/>
  <c r="AO63" i="8"/>
  <c r="AN63" i="8"/>
  <c r="Z63" i="8"/>
  <c r="Y63" i="8"/>
  <c r="X63" i="8"/>
  <c r="W63" i="8"/>
  <c r="I63" i="8"/>
  <c r="H63" i="8"/>
  <c r="G63" i="8"/>
  <c r="F63" i="8"/>
  <c r="EW62" i="8"/>
  <c r="EV62" i="8"/>
  <c r="EU62" i="8"/>
  <c r="ET62" i="8"/>
  <c r="ES62" i="8"/>
  <c r="ER62" i="8"/>
  <c r="DZ62" i="8"/>
  <c r="EC62" i="8" s="1"/>
  <c r="DY62" i="8"/>
  <c r="EB62" i="8" s="1"/>
  <c r="DX62" i="8"/>
  <c r="EA62" i="8" s="1"/>
  <c r="DJ62" i="8"/>
  <c r="DM62" i="8" s="1"/>
  <c r="DI62" i="8"/>
  <c r="DL62" i="8" s="1"/>
  <c r="DH62" i="8"/>
  <c r="DK62" i="8" s="1"/>
  <c r="CT62" i="8"/>
  <c r="CW62" i="8" s="1"/>
  <c r="CS62" i="8"/>
  <c r="CV62" i="8" s="1"/>
  <c r="CR62" i="8"/>
  <c r="CU62" i="8" s="1"/>
  <c r="CG62" i="8"/>
  <c r="CF62" i="8"/>
  <c r="CE62" i="8"/>
  <c r="BT62" i="8"/>
  <c r="BS62" i="8"/>
  <c r="BR62" i="8"/>
  <c r="BG62" i="8"/>
  <c r="BF62" i="8"/>
  <c r="BE62" i="8"/>
  <c r="AR62" i="8"/>
  <c r="AQ62" i="8"/>
  <c r="AP62" i="8"/>
  <c r="AO62" i="8"/>
  <c r="AN62" i="8"/>
  <c r="Z62" i="8"/>
  <c r="Y62" i="8"/>
  <c r="X62" i="8"/>
  <c r="W62" i="8"/>
  <c r="I62" i="8"/>
  <c r="H62" i="8"/>
  <c r="G62" i="8"/>
  <c r="F62" i="8"/>
  <c r="EW61" i="8"/>
  <c r="EV61" i="8"/>
  <c r="EU61" i="8"/>
  <c r="ET61" i="8"/>
  <c r="ES61" i="8"/>
  <c r="ER61" i="8"/>
  <c r="DZ61" i="8"/>
  <c r="EC61" i="8" s="1"/>
  <c r="DY61" i="8"/>
  <c r="EB61" i="8" s="1"/>
  <c r="DX61" i="8"/>
  <c r="DJ61" i="8"/>
  <c r="DM61" i="8" s="1"/>
  <c r="DI61" i="8"/>
  <c r="DL61" i="8" s="1"/>
  <c r="DH61" i="8"/>
  <c r="CT61" i="8"/>
  <c r="CS61" i="8"/>
  <c r="CV61" i="8" s="1"/>
  <c r="CR61" i="8"/>
  <c r="CU61" i="8" s="1"/>
  <c r="CG61" i="8"/>
  <c r="CF61" i="8"/>
  <c r="CE61" i="8"/>
  <c r="BT61" i="8"/>
  <c r="BS61" i="8"/>
  <c r="BR61" i="8"/>
  <c r="BG61" i="8"/>
  <c r="BF61" i="8"/>
  <c r="BE61" i="8"/>
  <c r="AR61" i="8"/>
  <c r="AQ61" i="8"/>
  <c r="AP61" i="8"/>
  <c r="AO61" i="8"/>
  <c r="AN61" i="8"/>
  <c r="Z61" i="8"/>
  <c r="Y61" i="8"/>
  <c r="X61" i="8"/>
  <c r="W61" i="8"/>
  <c r="I61" i="8"/>
  <c r="H61" i="8"/>
  <c r="G61" i="8"/>
  <c r="F61" i="8"/>
  <c r="EW60" i="8"/>
  <c r="EV60" i="8"/>
  <c r="EU60" i="8"/>
  <c r="ET60" i="8"/>
  <c r="ES60" i="8"/>
  <c r="ER60" i="8"/>
  <c r="DZ60" i="8"/>
  <c r="EC60" i="8" s="1"/>
  <c r="DY60" i="8"/>
  <c r="EB60" i="8" s="1"/>
  <c r="DX60" i="8"/>
  <c r="DJ60" i="8"/>
  <c r="DM60" i="8" s="1"/>
  <c r="DI60" i="8"/>
  <c r="DL60" i="8" s="1"/>
  <c r="DH60" i="8"/>
  <c r="DK60" i="8" s="1"/>
  <c r="CT60" i="8"/>
  <c r="CW60" i="8" s="1"/>
  <c r="CS60" i="8"/>
  <c r="CV60" i="8" s="1"/>
  <c r="CR60" i="8"/>
  <c r="CG60" i="8"/>
  <c r="CF60" i="8"/>
  <c r="CE60" i="8"/>
  <c r="BT60" i="8"/>
  <c r="BS60" i="8"/>
  <c r="BR60" i="8"/>
  <c r="BG60" i="8"/>
  <c r="BF60" i="8"/>
  <c r="BE60" i="8"/>
  <c r="AR60" i="8"/>
  <c r="AQ60" i="8"/>
  <c r="AP60" i="8"/>
  <c r="AO60" i="8"/>
  <c r="AN60" i="8"/>
  <c r="Z60" i="8"/>
  <c r="Y60" i="8"/>
  <c r="X60" i="8"/>
  <c r="W60" i="8"/>
  <c r="I60" i="8"/>
  <c r="H60" i="8"/>
  <c r="G60" i="8"/>
  <c r="F60" i="8"/>
  <c r="EW59" i="8"/>
  <c r="EV59" i="8"/>
  <c r="EU59" i="8"/>
  <c r="ET59" i="8"/>
  <c r="ES59" i="8"/>
  <c r="ER59" i="8"/>
  <c r="DZ59" i="8"/>
  <c r="EC59" i="8" s="1"/>
  <c r="DY59" i="8"/>
  <c r="EB59" i="8" s="1"/>
  <c r="DX59" i="8"/>
  <c r="DJ59" i="8"/>
  <c r="DM59" i="8" s="1"/>
  <c r="DI59" i="8"/>
  <c r="DL59" i="8" s="1"/>
  <c r="DH59" i="8"/>
  <c r="DK59" i="8" s="1"/>
  <c r="CT59" i="8"/>
  <c r="CW59" i="8" s="1"/>
  <c r="CS59" i="8"/>
  <c r="CV59" i="8" s="1"/>
  <c r="CR59" i="8"/>
  <c r="CU59" i="8" s="1"/>
  <c r="CG59" i="8"/>
  <c r="CF59" i="8"/>
  <c r="CE59" i="8"/>
  <c r="BT59" i="8"/>
  <c r="BS59" i="8"/>
  <c r="BR59" i="8"/>
  <c r="BG59" i="8"/>
  <c r="BF59" i="8"/>
  <c r="BE59" i="8"/>
  <c r="AR59" i="8"/>
  <c r="AQ59" i="8"/>
  <c r="AP59" i="8"/>
  <c r="AO59" i="8"/>
  <c r="AN59" i="8"/>
  <c r="Z59" i="8"/>
  <c r="Y59" i="8"/>
  <c r="X59" i="8"/>
  <c r="W59" i="8"/>
  <c r="I59" i="8"/>
  <c r="H59" i="8"/>
  <c r="G59" i="8"/>
  <c r="F59" i="8"/>
  <c r="EW58" i="8"/>
  <c r="EV58" i="8"/>
  <c r="EU58" i="8"/>
  <c r="ET58" i="8"/>
  <c r="ES58" i="8"/>
  <c r="ER58" i="8"/>
  <c r="DZ58" i="8"/>
  <c r="EC58" i="8" s="1"/>
  <c r="DY58" i="8"/>
  <c r="EB58" i="8" s="1"/>
  <c r="DX58" i="8"/>
  <c r="EA58" i="8" s="1"/>
  <c r="DJ58" i="8"/>
  <c r="DM58" i="8" s="1"/>
  <c r="DI58" i="8"/>
  <c r="DL58" i="8" s="1"/>
  <c r="DH58" i="8"/>
  <c r="CT58" i="8"/>
  <c r="CW58" i="8" s="1"/>
  <c r="CS58" i="8"/>
  <c r="CV58" i="8" s="1"/>
  <c r="CR58" i="8"/>
  <c r="CU58" i="8" s="1"/>
  <c r="CG58" i="8"/>
  <c r="CF58" i="8"/>
  <c r="CE58" i="8"/>
  <c r="BT58" i="8"/>
  <c r="BS58" i="8"/>
  <c r="BR58" i="8"/>
  <c r="BG58" i="8"/>
  <c r="BF58" i="8"/>
  <c r="BE58" i="8"/>
  <c r="AR58" i="8"/>
  <c r="AQ58" i="8"/>
  <c r="AP58" i="8"/>
  <c r="AO58" i="8"/>
  <c r="AN58" i="8"/>
  <c r="Z58" i="8"/>
  <c r="Y58" i="8"/>
  <c r="X58" i="8"/>
  <c r="W58" i="8"/>
  <c r="I58" i="8"/>
  <c r="H58" i="8"/>
  <c r="G58" i="8"/>
  <c r="F58" i="8"/>
  <c r="EW57" i="8"/>
  <c r="EV57" i="8"/>
  <c r="EU57" i="8"/>
  <c r="ET57" i="8"/>
  <c r="ES57" i="8"/>
  <c r="ER57" i="8"/>
  <c r="DZ57" i="8"/>
  <c r="EC57" i="8" s="1"/>
  <c r="DY57" i="8"/>
  <c r="EB57" i="8" s="1"/>
  <c r="DX57" i="8"/>
  <c r="EA57" i="8" s="1"/>
  <c r="DJ57" i="8"/>
  <c r="DM57" i="8" s="1"/>
  <c r="DI57" i="8"/>
  <c r="DL57" i="8" s="1"/>
  <c r="DH57" i="8"/>
  <c r="CT57" i="8"/>
  <c r="CW57" i="8" s="1"/>
  <c r="CS57" i="8"/>
  <c r="CV57" i="8" s="1"/>
  <c r="CR57" i="8"/>
  <c r="CG57" i="8"/>
  <c r="CF57" i="8"/>
  <c r="CE57" i="8"/>
  <c r="BT57" i="8"/>
  <c r="BS57" i="8"/>
  <c r="BR57" i="8"/>
  <c r="BG57" i="8"/>
  <c r="BF57" i="8"/>
  <c r="BE57" i="8"/>
  <c r="AR57" i="8"/>
  <c r="AQ57" i="8"/>
  <c r="AP57" i="8"/>
  <c r="AO57" i="8"/>
  <c r="AN57" i="8"/>
  <c r="Z57" i="8"/>
  <c r="Y57" i="8"/>
  <c r="X57" i="8"/>
  <c r="W57" i="8"/>
  <c r="I57" i="8"/>
  <c r="H57" i="8"/>
  <c r="G57" i="8"/>
  <c r="F57" i="8"/>
  <c r="EW56" i="8"/>
  <c r="EV56" i="8"/>
  <c r="EU56" i="8"/>
  <c r="ET56" i="8"/>
  <c r="ES56" i="8"/>
  <c r="ER56" i="8"/>
  <c r="DZ56" i="8"/>
  <c r="EC56" i="8" s="1"/>
  <c r="DY56" i="8"/>
  <c r="EB56" i="8" s="1"/>
  <c r="DX56" i="8"/>
  <c r="DJ56" i="8"/>
  <c r="DM56" i="8" s="1"/>
  <c r="DI56" i="8"/>
  <c r="DL56" i="8" s="1"/>
  <c r="DH56" i="8"/>
  <c r="DK56" i="8" s="1"/>
  <c r="CT56" i="8"/>
  <c r="CW56" i="8" s="1"/>
  <c r="CS56" i="8"/>
  <c r="CV56" i="8" s="1"/>
  <c r="CR56" i="8"/>
  <c r="CG56" i="8"/>
  <c r="CF56" i="8"/>
  <c r="CE56" i="8"/>
  <c r="BT56" i="8"/>
  <c r="BS56" i="8"/>
  <c r="BR56" i="8"/>
  <c r="BG56" i="8"/>
  <c r="BF56" i="8"/>
  <c r="BE56" i="8"/>
  <c r="AR56" i="8"/>
  <c r="AQ56" i="8"/>
  <c r="AP56" i="8"/>
  <c r="AO56" i="8"/>
  <c r="AN56" i="8"/>
  <c r="Z56" i="8"/>
  <c r="Y56" i="8"/>
  <c r="X56" i="8"/>
  <c r="W56" i="8"/>
  <c r="I56" i="8"/>
  <c r="H56" i="8"/>
  <c r="G56" i="8"/>
  <c r="F56" i="8"/>
  <c r="EW55" i="8"/>
  <c r="EV55" i="8"/>
  <c r="EU55" i="8"/>
  <c r="ET55" i="8"/>
  <c r="ES55" i="8"/>
  <c r="ER55" i="8"/>
  <c r="DZ55" i="8"/>
  <c r="EC55" i="8" s="1"/>
  <c r="DY55" i="8"/>
  <c r="EB55" i="8" s="1"/>
  <c r="DX55" i="8"/>
  <c r="DJ55" i="8"/>
  <c r="DI55" i="8"/>
  <c r="DL55" i="8" s="1"/>
  <c r="DH55" i="8"/>
  <c r="DK55" i="8" s="1"/>
  <c r="CT55" i="8"/>
  <c r="CW55" i="8" s="1"/>
  <c r="CS55" i="8"/>
  <c r="CV55" i="8" s="1"/>
  <c r="CR55" i="8"/>
  <c r="CG55" i="8"/>
  <c r="CF55" i="8"/>
  <c r="CE55" i="8"/>
  <c r="BT55" i="8"/>
  <c r="BS55" i="8"/>
  <c r="BR55" i="8"/>
  <c r="BG55" i="8"/>
  <c r="BF55" i="8"/>
  <c r="BE55" i="8"/>
  <c r="AR55" i="8"/>
  <c r="AQ55" i="8"/>
  <c r="AP55" i="8"/>
  <c r="AO55" i="8"/>
  <c r="AN55" i="8"/>
  <c r="Z55" i="8"/>
  <c r="Y55" i="8"/>
  <c r="X55" i="8"/>
  <c r="W55" i="8"/>
  <c r="I55" i="8"/>
  <c r="H55" i="8"/>
  <c r="G55" i="8"/>
  <c r="F55" i="8"/>
  <c r="EW54" i="8"/>
  <c r="EV54" i="8"/>
  <c r="EU54" i="8"/>
  <c r="ET54" i="8"/>
  <c r="ES54" i="8"/>
  <c r="ER54" i="8"/>
  <c r="DZ54" i="8"/>
  <c r="EC54" i="8" s="1"/>
  <c r="DY54" i="8"/>
  <c r="EB54" i="8" s="1"/>
  <c r="DX54" i="8"/>
  <c r="DJ54" i="8"/>
  <c r="DM54" i="8" s="1"/>
  <c r="DI54" i="8"/>
  <c r="DL54" i="8" s="1"/>
  <c r="DH54" i="8"/>
  <c r="CT54" i="8"/>
  <c r="CW54" i="8" s="1"/>
  <c r="CS54" i="8"/>
  <c r="CV54" i="8" s="1"/>
  <c r="CR54" i="8"/>
  <c r="CU54" i="8" s="1"/>
  <c r="CG54" i="8"/>
  <c r="CF54" i="8"/>
  <c r="CE54" i="8"/>
  <c r="BT54" i="8"/>
  <c r="BS54" i="8"/>
  <c r="BR54" i="8"/>
  <c r="BG54" i="8"/>
  <c r="BF54" i="8"/>
  <c r="BE54" i="8"/>
  <c r="AR54" i="8"/>
  <c r="AQ54" i="8"/>
  <c r="AP54" i="8"/>
  <c r="AO54" i="8"/>
  <c r="AN54" i="8"/>
  <c r="Z54" i="8"/>
  <c r="Y54" i="8"/>
  <c r="X54" i="8"/>
  <c r="W54" i="8"/>
  <c r="I54" i="8"/>
  <c r="H54" i="8"/>
  <c r="G54" i="8"/>
  <c r="F54" i="8"/>
  <c r="EW53" i="8"/>
  <c r="EV53" i="8"/>
  <c r="EU53" i="8"/>
  <c r="ET53" i="8"/>
  <c r="ES53" i="8"/>
  <c r="ER53" i="8"/>
  <c r="DZ53" i="8"/>
  <c r="EC53" i="8" s="1"/>
  <c r="DY53" i="8"/>
  <c r="EB53" i="8" s="1"/>
  <c r="DX53" i="8"/>
  <c r="DJ53" i="8"/>
  <c r="DM53" i="8" s="1"/>
  <c r="DI53" i="8"/>
  <c r="DL53" i="8" s="1"/>
  <c r="DH53" i="8"/>
  <c r="CT53" i="8"/>
  <c r="CW53" i="8" s="1"/>
  <c r="CS53" i="8"/>
  <c r="CV53" i="8" s="1"/>
  <c r="CR53" i="8"/>
  <c r="CG53" i="8"/>
  <c r="CF53" i="8"/>
  <c r="CE53" i="8"/>
  <c r="BT53" i="8"/>
  <c r="BS53" i="8"/>
  <c r="BR53" i="8"/>
  <c r="BG53" i="8"/>
  <c r="BF53" i="8"/>
  <c r="BE53" i="8"/>
  <c r="AR53" i="8"/>
  <c r="AQ53" i="8"/>
  <c r="AP53" i="8"/>
  <c r="AO53" i="8"/>
  <c r="AN53" i="8"/>
  <c r="Z53" i="8"/>
  <c r="Y53" i="8"/>
  <c r="X53" i="8"/>
  <c r="W53" i="8"/>
  <c r="I53" i="8"/>
  <c r="H53" i="8"/>
  <c r="G53" i="8"/>
  <c r="F53" i="8"/>
  <c r="EW52" i="8"/>
  <c r="EV52" i="8"/>
  <c r="EU52" i="8"/>
  <c r="ET52" i="8"/>
  <c r="ES52" i="8"/>
  <c r="ER52" i="8"/>
  <c r="DZ52" i="8"/>
  <c r="EC52" i="8" s="1"/>
  <c r="DY52" i="8"/>
  <c r="EB52" i="8" s="1"/>
  <c r="DX52" i="8"/>
  <c r="EA52" i="8" s="1"/>
  <c r="DJ52" i="8"/>
  <c r="DM52" i="8" s="1"/>
  <c r="DI52" i="8"/>
  <c r="DL52" i="8" s="1"/>
  <c r="DH52" i="8"/>
  <c r="CT52" i="8"/>
  <c r="CW52" i="8" s="1"/>
  <c r="CS52" i="8"/>
  <c r="CV52" i="8" s="1"/>
  <c r="CR52" i="8"/>
  <c r="CU52" i="8" s="1"/>
  <c r="CG52" i="8"/>
  <c r="CF52" i="8"/>
  <c r="CE52" i="8"/>
  <c r="BT52" i="8"/>
  <c r="BS52" i="8"/>
  <c r="BR52" i="8"/>
  <c r="BG52" i="8"/>
  <c r="BF52" i="8"/>
  <c r="BE52" i="8"/>
  <c r="AR52" i="8"/>
  <c r="AQ52" i="8"/>
  <c r="AP52" i="8"/>
  <c r="AO52" i="8"/>
  <c r="AN52" i="8"/>
  <c r="Z52" i="8"/>
  <c r="Y52" i="8"/>
  <c r="X52" i="8"/>
  <c r="W52" i="8"/>
  <c r="I52" i="8"/>
  <c r="H52" i="8"/>
  <c r="G52" i="8"/>
  <c r="F52" i="8"/>
  <c r="EW51" i="8"/>
  <c r="EV51" i="8"/>
  <c r="EU51" i="8"/>
  <c r="ET51" i="8"/>
  <c r="ES51" i="8"/>
  <c r="ER51" i="8"/>
  <c r="DZ51" i="8"/>
  <c r="EC51" i="8" s="1"/>
  <c r="DY51" i="8"/>
  <c r="DX51" i="8"/>
  <c r="EA51" i="8" s="1"/>
  <c r="DJ51" i="8"/>
  <c r="DM51" i="8" s="1"/>
  <c r="DI51" i="8"/>
  <c r="DL51" i="8" s="1"/>
  <c r="DH51" i="8"/>
  <c r="DK51" i="8" s="1"/>
  <c r="CT51" i="8"/>
  <c r="CS51" i="8"/>
  <c r="CV51" i="8" s="1"/>
  <c r="CR51" i="8"/>
  <c r="CU51" i="8" s="1"/>
  <c r="CG51" i="8"/>
  <c r="CF51" i="8"/>
  <c r="CE51" i="8"/>
  <c r="BT51" i="8"/>
  <c r="BS51" i="8"/>
  <c r="BR51" i="8"/>
  <c r="BG51" i="8"/>
  <c r="BF51" i="8"/>
  <c r="BE51" i="8"/>
  <c r="AR51" i="8"/>
  <c r="AQ51" i="8"/>
  <c r="AP51" i="8"/>
  <c r="AO51" i="8"/>
  <c r="AN51" i="8"/>
  <c r="Z51" i="8"/>
  <c r="Y51" i="8"/>
  <c r="X51" i="8"/>
  <c r="W51" i="8"/>
  <c r="I51" i="8"/>
  <c r="H51" i="8"/>
  <c r="G51" i="8"/>
  <c r="F51" i="8"/>
  <c r="EW50" i="8"/>
  <c r="EV50" i="8"/>
  <c r="EU50" i="8"/>
  <c r="ET50" i="8"/>
  <c r="ES50" i="8"/>
  <c r="ER50" i="8"/>
  <c r="DZ50" i="8"/>
  <c r="EC50" i="8" s="1"/>
  <c r="DY50" i="8"/>
  <c r="EB50" i="8" s="1"/>
  <c r="DX50" i="8"/>
  <c r="DJ50" i="8"/>
  <c r="DM50" i="8" s="1"/>
  <c r="DI50" i="8"/>
  <c r="DH50" i="8"/>
  <c r="DK50" i="8" s="1"/>
  <c r="CT50" i="8"/>
  <c r="CW50" i="8" s="1"/>
  <c r="CS50" i="8"/>
  <c r="CV50" i="8" s="1"/>
  <c r="CR50" i="8"/>
  <c r="CG50" i="8"/>
  <c r="CF50" i="8"/>
  <c r="CE50" i="8"/>
  <c r="BT50" i="8"/>
  <c r="BS50" i="8"/>
  <c r="BR50" i="8"/>
  <c r="BG50" i="8"/>
  <c r="BF50" i="8"/>
  <c r="BE50" i="8"/>
  <c r="AR50" i="8"/>
  <c r="AQ50" i="8"/>
  <c r="AP50" i="8"/>
  <c r="AO50" i="8"/>
  <c r="AN50" i="8"/>
  <c r="Z50" i="8"/>
  <c r="Y50" i="8"/>
  <c r="X50" i="8"/>
  <c r="W50" i="8"/>
  <c r="I50" i="8"/>
  <c r="H50" i="8"/>
  <c r="G50" i="8"/>
  <c r="F50" i="8"/>
  <c r="EW49" i="8"/>
  <c r="EV49" i="8"/>
  <c r="EU49" i="8"/>
  <c r="ET49" i="8"/>
  <c r="ES49" i="8"/>
  <c r="ER49" i="8"/>
  <c r="DZ49" i="8"/>
  <c r="EC49" i="8" s="1"/>
  <c r="DY49" i="8"/>
  <c r="EB49" i="8" s="1"/>
  <c r="DX49" i="8"/>
  <c r="DJ49" i="8"/>
  <c r="DI49" i="8"/>
  <c r="DL49" i="8" s="1"/>
  <c r="DH49" i="8"/>
  <c r="DK49" i="8" s="1"/>
  <c r="CT49" i="8"/>
  <c r="CW49" i="8" s="1"/>
  <c r="CS49" i="8"/>
  <c r="CV49" i="8" s="1"/>
  <c r="CR49" i="8"/>
  <c r="CG49" i="8"/>
  <c r="CF49" i="8"/>
  <c r="CE49" i="8"/>
  <c r="BT49" i="8"/>
  <c r="BS49" i="8"/>
  <c r="BR49" i="8"/>
  <c r="BG49" i="8"/>
  <c r="BF49" i="8"/>
  <c r="BE49" i="8"/>
  <c r="AR49" i="8"/>
  <c r="AQ49" i="8"/>
  <c r="AP49" i="8"/>
  <c r="AO49" i="8"/>
  <c r="AN49" i="8"/>
  <c r="Z49" i="8"/>
  <c r="Y49" i="8"/>
  <c r="X49" i="8"/>
  <c r="W49" i="8"/>
  <c r="I49" i="8"/>
  <c r="H49" i="8"/>
  <c r="G49" i="8"/>
  <c r="F49" i="8"/>
  <c r="EW48" i="8"/>
  <c r="EV48" i="8"/>
  <c r="EU48" i="8"/>
  <c r="ET48" i="8"/>
  <c r="ES48" i="8"/>
  <c r="ER48" i="8"/>
  <c r="DZ48" i="8"/>
  <c r="EC48" i="8" s="1"/>
  <c r="DY48" i="8"/>
  <c r="DX48" i="8"/>
  <c r="EA48" i="8" s="1"/>
  <c r="DJ48" i="8"/>
  <c r="DM48" i="8" s="1"/>
  <c r="DI48" i="8"/>
  <c r="DL48" i="8" s="1"/>
  <c r="DH48" i="8"/>
  <c r="CT48" i="8"/>
  <c r="CS48" i="8"/>
  <c r="CV48" i="8" s="1"/>
  <c r="CR48" i="8"/>
  <c r="CU48" i="8" s="1"/>
  <c r="CG48" i="8"/>
  <c r="CF48" i="8"/>
  <c r="CE48" i="8"/>
  <c r="BT48" i="8"/>
  <c r="BS48" i="8"/>
  <c r="BR48" i="8"/>
  <c r="BG48" i="8"/>
  <c r="BF48" i="8"/>
  <c r="BE48" i="8"/>
  <c r="AR48" i="8"/>
  <c r="AQ48" i="8"/>
  <c r="AP48" i="8"/>
  <c r="AO48" i="8"/>
  <c r="AN48" i="8"/>
  <c r="Z48" i="8"/>
  <c r="Y48" i="8"/>
  <c r="X48" i="8"/>
  <c r="W48" i="8"/>
  <c r="I48" i="8"/>
  <c r="H48" i="8"/>
  <c r="G48" i="8"/>
  <c r="F48" i="8"/>
  <c r="EW47" i="8"/>
  <c r="EV47" i="8"/>
  <c r="EU47" i="8"/>
  <c r="ET47" i="8"/>
  <c r="ES47" i="8"/>
  <c r="ER47" i="8"/>
  <c r="DZ47" i="8"/>
  <c r="EC47" i="8" s="1"/>
  <c r="DY47" i="8"/>
  <c r="EB47" i="8" s="1"/>
  <c r="DX47" i="8"/>
  <c r="DJ47" i="8"/>
  <c r="DM47" i="8" s="1"/>
  <c r="DI47" i="8"/>
  <c r="DL47" i="8" s="1"/>
  <c r="DH47" i="8"/>
  <c r="DK47" i="8" s="1"/>
  <c r="CT47" i="8"/>
  <c r="CW47" i="8" s="1"/>
  <c r="CS47" i="8"/>
  <c r="CV47" i="8" s="1"/>
  <c r="CR47" i="8"/>
  <c r="CU47" i="8" s="1"/>
  <c r="CG47" i="8"/>
  <c r="CF47" i="8"/>
  <c r="CE47" i="8"/>
  <c r="BT47" i="8"/>
  <c r="BS47" i="8"/>
  <c r="BR47" i="8"/>
  <c r="BG47" i="8"/>
  <c r="BF47" i="8"/>
  <c r="BE47" i="8"/>
  <c r="AR47" i="8"/>
  <c r="AQ47" i="8"/>
  <c r="AP47" i="8"/>
  <c r="AO47" i="8"/>
  <c r="AN47" i="8"/>
  <c r="Z47" i="8"/>
  <c r="Y47" i="8"/>
  <c r="X47" i="8"/>
  <c r="W47" i="8"/>
  <c r="I47" i="8"/>
  <c r="H47" i="8"/>
  <c r="G47" i="8"/>
  <c r="F47" i="8"/>
  <c r="EW46" i="8"/>
  <c r="EV46" i="8"/>
  <c r="EU46" i="8"/>
  <c r="ET46" i="8"/>
  <c r="ES46" i="8"/>
  <c r="ER46" i="8"/>
  <c r="DZ46" i="8"/>
  <c r="EC46" i="8" s="1"/>
  <c r="DY46" i="8"/>
  <c r="EB46" i="8" s="1"/>
  <c r="DX46" i="8"/>
  <c r="DJ46" i="8"/>
  <c r="DM46" i="8" s="1"/>
  <c r="DI46" i="8"/>
  <c r="DH46" i="8"/>
  <c r="DK46" i="8" s="1"/>
  <c r="CT46" i="8"/>
  <c r="CW46" i="8" s="1"/>
  <c r="CS46" i="8"/>
  <c r="CV46" i="8" s="1"/>
  <c r="CR46" i="8"/>
  <c r="CG46" i="8"/>
  <c r="CF46" i="8"/>
  <c r="CE46" i="8"/>
  <c r="BT46" i="8"/>
  <c r="BS46" i="8"/>
  <c r="BR46" i="8"/>
  <c r="BG46" i="8"/>
  <c r="BF46" i="8"/>
  <c r="BE46" i="8"/>
  <c r="AR46" i="8"/>
  <c r="AQ46" i="8"/>
  <c r="AP46" i="8"/>
  <c r="AO46" i="8"/>
  <c r="AN46" i="8"/>
  <c r="Z46" i="8"/>
  <c r="Y46" i="8"/>
  <c r="X46" i="8"/>
  <c r="W46" i="8"/>
  <c r="I46" i="8"/>
  <c r="H46" i="8"/>
  <c r="G46" i="8"/>
  <c r="F46" i="8"/>
  <c r="EW45" i="8"/>
  <c r="EV45" i="8"/>
  <c r="EU45" i="8"/>
  <c r="ET45" i="8"/>
  <c r="ES45" i="8"/>
  <c r="ER45" i="8"/>
  <c r="DZ45" i="8"/>
  <c r="EC45" i="8" s="1"/>
  <c r="DY45" i="8"/>
  <c r="EB45" i="8" s="1"/>
  <c r="DX45" i="8"/>
  <c r="DJ45" i="8"/>
  <c r="DI45" i="8"/>
  <c r="DL45" i="8" s="1"/>
  <c r="DH45" i="8"/>
  <c r="DK45" i="8" s="1"/>
  <c r="CT45" i="8"/>
  <c r="CW45" i="8" s="1"/>
  <c r="CS45" i="8"/>
  <c r="CV45" i="8" s="1"/>
  <c r="CR45" i="8"/>
  <c r="CG45" i="8"/>
  <c r="CF45" i="8"/>
  <c r="CE45" i="8"/>
  <c r="BT45" i="8"/>
  <c r="BS45" i="8"/>
  <c r="BR45" i="8"/>
  <c r="BG45" i="8"/>
  <c r="BF45" i="8"/>
  <c r="BE45" i="8"/>
  <c r="AR45" i="8"/>
  <c r="AQ45" i="8"/>
  <c r="AP45" i="8"/>
  <c r="AO45" i="8"/>
  <c r="AN45" i="8"/>
  <c r="Z45" i="8"/>
  <c r="Y45" i="8"/>
  <c r="X45" i="8"/>
  <c r="W45" i="8"/>
  <c r="I45" i="8"/>
  <c r="H45" i="8"/>
  <c r="G45" i="8"/>
  <c r="F45" i="8"/>
  <c r="EW44" i="8"/>
  <c r="EV44" i="8"/>
  <c r="EU44" i="8"/>
  <c r="ET44" i="8"/>
  <c r="ES44" i="8"/>
  <c r="ER44" i="8"/>
  <c r="DZ44" i="8"/>
  <c r="EC44" i="8" s="1"/>
  <c r="DY44" i="8"/>
  <c r="EB44" i="8" s="1"/>
  <c r="DX44" i="8"/>
  <c r="EA44" i="8" s="1"/>
  <c r="DJ44" i="8"/>
  <c r="DM44" i="8" s="1"/>
  <c r="DI44" i="8"/>
  <c r="DL44" i="8" s="1"/>
  <c r="DH44" i="8"/>
  <c r="CT44" i="8"/>
  <c r="CS44" i="8"/>
  <c r="CV44" i="8" s="1"/>
  <c r="CR44" i="8"/>
  <c r="CU44" i="8" s="1"/>
  <c r="CG44" i="8"/>
  <c r="CF44" i="8"/>
  <c r="CE44" i="8"/>
  <c r="BT44" i="8"/>
  <c r="BS44" i="8"/>
  <c r="BR44" i="8"/>
  <c r="BG44" i="8"/>
  <c r="BF44" i="8"/>
  <c r="BE44" i="8"/>
  <c r="AR44" i="8"/>
  <c r="AQ44" i="8"/>
  <c r="AP44" i="8"/>
  <c r="AO44" i="8"/>
  <c r="AN44" i="8"/>
  <c r="Z44" i="8"/>
  <c r="Y44" i="8"/>
  <c r="X44" i="8"/>
  <c r="W44" i="8"/>
  <c r="I44" i="8"/>
  <c r="H44" i="8"/>
  <c r="G44" i="8"/>
  <c r="F44" i="8"/>
  <c r="EW43" i="8"/>
  <c r="EV43" i="8"/>
  <c r="EU43" i="8"/>
  <c r="ET43" i="8"/>
  <c r="ES43" i="8"/>
  <c r="ER43" i="8"/>
  <c r="DZ43" i="8"/>
  <c r="EC43" i="8" s="1"/>
  <c r="DY43" i="8"/>
  <c r="EB43" i="8" s="1"/>
  <c r="DX43" i="8"/>
  <c r="EA43" i="8" s="1"/>
  <c r="DJ43" i="8"/>
  <c r="DM43" i="8" s="1"/>
  <c r="DI43" i="8"/>
  <c r="DL43" i="8" s="1"/>
  <c r="DH43" i="8"/>
  <c r="DK43" i="8" s="1"/>
  <c r="CT43" i="8"/>
  <c r="CS43" i="8"/>
  <c r="CV43" i="8" s="1"/>
  <c r="CR43" i="8"/>
  <c r="CU43" i="8" s="1"/>
  <c r="CG43" i="8"/>
  <c r="CF43" i="8"/>
  <c r="CE43" i="8"/>
  <c r="BT43" i="8"/>
  <c r="BS43" i="8"/>
  <c r="BR43" i="8"/>
  <c r="BG43" i="8"/>
  <c r="BF43" i="8"/>
  <c r="BE43" i="8"/>
  <c r="AR43" i="8"/>
  <c r="AQ43" i="8"/>
  <c r="AP43" i="8"/>
  <c r="AO43" i="8"/>
  <c r="AN43" i="8"/>
  <c r="Z43" i="8"/>
  <c r="Y43" i="8"/>
  <c r="X43" i="8"/>
  <c r="W43" i="8"/>
  <c r="I43" i="8"/>
  <c r="H43" i="8"/>
  <c r="G43" i="8"/>
  <c r="F43" i="8"/>
  <c r="EW42" i="8"/>
  <c r="EV42" i="8"/>
  <c r="EU42" i="8"/>
  <c r="ET42" i="8"/>
  <c r="ES42" i="8"/>
  <c r="ER42" i="8"/>
  <c r="DZ42" i="8"/>
  <c r="EC42" i="8" s="1"/>
  <c r="DY42" i="8"/>
  <c r="DX42" i="8"/>
  <c r="EA42" i="8" s="1"/>
  <c r="DJ42" i="8"/>
  <c r="DM42" i="8" s="1"/>
  <c r="DI42" i="8"/>
  <c r="DL42" i="8" s="1"/>
  <c r="DH42" i="8"/>
  <c r="CT42" i="8"/>
  <c r="CW42" i="8" s="1"/>
  <c r="CS42" i="8"/>
  <c r="CV42" i="8" s="1"/>
  <c r="CR42" i="8"/>
  <c r="CG42" i="8"/>
  <c r="CF42" i="8"/>
  <c r="CE42" i="8"/>
  <c r="BT42" i="8"/>
  <c r="BS42" i="8"/>
  <c r="BR42" i="8"/>
  <c r="BG42" i="8"/>
  <c r="BF42" i="8"/>
  <c r="BE42" i="8"/>
  <c r="AR42" i="8"/>
  <c r="AQ42" i="8"/>
  <c r="AP42" i="8"/>
  <c r="AO42" i="8"/>
  <c r="AN42" i="8"/>
  <c r="Z42" i="8"/>
  <c r="Y42" i="8"/>
  <c r="X42" i="8"/>
  <c r="W42" i="8"/>
  <c r="I42" i="8"/>
  <c r="H42" i="8"/>
  <c r="G42" i="8"/>
  <c r="F42" i="8"/>
  <c r="EW41" i="8"/>
  <c r="EV41" i="8"/>
  <c r="EU41" i="8"/>
  <c r="ET41" i="8"/>
  <c r="ES41" i="8"/>
  <c r="ER41" i="8"/>
  <c r="DZ41" i="8"/>
  <c r="DY41" i="8"/>
  <c r="EB41" i="8" s="1"/>
  <c r="DX41" i="8"/>
  <c r="EA41" i="8" s="1"/>
  <c r="DJ41" i="8"/>
  <c r="DM41" i="8" s="1"/>
  <c r="DI41" i="8"/>
  <c r="DL41" i="8" s="1"/>
  <c r="DH41" i="8"/>
  <c r="CT41" i="8"/>
  <c r="CS41" i="8"/>
  <c r="CV41" i="8" s="1"/>
  <c r="CR41" i="8"/>
  <c r="CU41" i="8" s="1"/>
  <c r="CG41" i="8"/>
  <c r="CF41" i="8"/>
  <c r="CE41" i="8"/>
  <c r="BT41" i="8"/>
  <c r="BS41" i="8"/>
  <c r="BR41" i="8"/>
  <c r="BG41" i="8"/>
  <c r="BF41" i="8"/>
  <c r="BE41" i="8"/>
  <c r="AR41" i="8"/>
  <c r="AQ41" i="8"/>
  <c r="AP41" i="8"/>
  <c r="AO41" i="8"/>
  <c r="AN41" i="8"/>
  <c r="Z41" i="8"/>
  <c r="Y41" i="8"/>
  <c r="X41" i="8"/>
  <c r="W41" i="8"/>
  <c r="I41" i="8"/>
  <c r="H41" i="8"/>
  <c r="G41" i="8"/>
  <c r="F41" i="8"/>
  <c r="EW40" i="8"/>
  <c r="EV40" i="8"/>
  <c r="EU40" i="8"/>
  <c r="ET40" i="8"/>
  <c r="ES40" i="8"/>
  <c r="ER40" i="8"/>
  <c r="DZ40" i="8"/>
  <c r="EC40" i="8" s="1"/>
  <c r="DY40" i="8"/>
  <c r="EB40" i="8" s="1"/>
  <c r="DX40" i="8"/>
  <c r="DJ40" i="8"/>
  <c r="DM40" i="8" s="1"/>
  <c r="DI40" i="8"/>
  <c r="DH40" i="8"/>
  <c r="DK40" i="8" s="1"/>
  <c r="CT40" i="8"/>
  <c r="CW40" i="8" s="1"/>
  <c r="CS40" i="8"/>
  <c r="CV40" i="8" s="1"/>
  <c r="CR40" i="8"/>
  <c r="CG40" i="8"/>
  <c r="CF40" i="8"/>
  <c r="CE40" i="8"/>
  <c r="BT40" i="8"/>
  <c r="BS40" i="8"/>
  <c r="BR40" i="8"/>
  <c r="BG40" i="8"/>
  <c r="BF40" i="8"/>
  <c r="BE40" i="8"/>
  <c r="AR40" i="8"/>
  <c r="AQ40" i="8"/>
  <c r="AP40" i="8"/>
  <c r="AO40" i="8"/>
  <c r="AN40" i="8"/>
  <c r="Z40" i="8"/>
  <c r="Y40" i="8"/>
  <c r="X40" i="8"/>
  <c r="W40" i="8"/>
  <c r="I40" i="8"/>
  <c r="H40" i="8"/>
  <c r="G40" i="8"/>
  <c r="F40" i="8"/>
  <c r="EW39" i="8"/>
  <c r="EV39" i="8"/>
  <c r="EU39" i="8"/>
  <c r="ET39" i="8"/>
  <c r="ES39" i="8"/>
  <c r="ER39" i="8"/>
  <c r="DZ39" i="8"/>
  <c r="EC39" i="8" s="1"/>
  <c r="DY39" i="8"/>
  <c r="EB39" i="8" s="1"/>
  <c r="DX39" i="8"/>
  <c r="DJ39" i="8"/>
  <c r="DI39" i="8"/>
  <c r="DL39" i="8" s="1"/>
  <c r="DH39" i="8"/>
  <c r="DK39" i="8" s="1"/>
  <c r="CT39" i="8"/>
  <c r="CW39" i="8" s="1"/>
  <c r="CS39" i="8"/>
  <c r="CV39" i="8" s="1"/>
  <c r="CR39" i="8"/>
  <c r="CG39" i="8"/>
  <c r="CF39" i="8"/>
  <c r="CE39" i="8"/>
  <c r="BT39" i="8"/>
  <c r="BS39" i="8"/>
  <c r="BR39" i="8"/>
  <c r="BG39" i="8"/>
  <c r="BF39" i="8"/>
  <c r="BE39" i="8"/>
  <c r="AR39" i="8"/>
  <c r="AQ39" i="8"/>
  <c r="AP39" i="8"/>
  <c r="AO39" i="8"/>
  <c r="AN39" i="8"/>
  <c r="Z39" i="8"/>
  <c r="Y39" i="8"/>
  <c r="X39" i="8"/>
  <c r="W39" i="8"/>
  <c r="I39" i="8"/>
  <c r="H39" i="8"/>
  <c r="G39" i="8"/>
  <c r="F39" i="8"/>
  <c r="EW38" i="8"/>
  <c r="EV38" i="8"/>
  <c r="EU38" i="8"/>
  <c r="ET38" i="8"/>
  <c r="ES38" i="8"/>
  <c r="ER38" i="8"/>
  <c r="DZ38" i="8"/>
  <c r="EC38" i="8" s="1"/>
  <c r="DY38" i="8"/>
  <c r="EB38" i="8" s="1"/>
  <c r="DX38" i="8"/>
  <c r="DJ38" i="8"/>
  <c r="DM38" i="8" s="1"/>
  <c r="DI38" i="8"/>
  <c r="DL38" i="8" s="1"/>
  <c r="DH38" i="8"/>
  <c r="CT38" i="8"/>
  <c r="CW38" i="8" s="1"/>
  <c r="CS38" i="8"/>
  <c r="CV38" i="8" s="1"/>
  <c r="CR38" i="8"/>
  <c r="CU38" i="8" s="1"/>
  <c r="CG38" i="8"/>
  <c r="CF38" i="8"/>
  <c r="CE38" i="8"/>
  <c r="BT38" i="8"/>
  <c r="BS38" i="8"/>
  <c r="BR38" i="8"/>
  <c r="BG38" i="8"/>
  <c r="BF38" i="8"/>
  <c r="BE38" i="8"/>
  <c r="AR38" i="8"/>
  <c r="AQ38" i="8"/>
  <c r="AP38" i="8"/>
  <c r="AO38" i="8"/>
  <c r="AN38" i="8"/>
  <c r="Z38" i="8"/>
  <c r="Y38" i="8"/>
  <c r="X38" i="8"/>
  <c r="W38" i="8"/>
  <c r="I38" i="8"/>
  <c r="H38" i="8"/>
  <c r="G38" i="8"/>
  <c r="F38" i="8"/>
  <c r="EW37" i="8"/>
  <c r="EV37" i="8"/>
  <c r="EU37" i="8"/>
  <c r="ET37" i="8"/>
  <c r="ES37" i="8"/>
  <c r="ER37" i="8"/>
  <c r="DZ37" i="8"/>
  <c r="DY37" i="8"/>
  <c r="EB37" i="8" s="1"/>
  <c r="DX37" i="8"/>
  <c r="EA37" i="8" s="1"/>
  <c r="DJ37" i="8"/>
  <c r="DM37" i="8" s="1"/>
  <c r="DI37" i="8"/>
  <c r="DL37" i="8" s="1"/>
  <c r="DH37" i="8"/>
  <c r="CT37" i="8"/>
  <c r="CW37" i="8" s="1"/>
  <c r="CS37" i="8"/>
  <c r="CV37" i="8" s="1"/>
  <c r="CR37" i="8"/>
  <c r="CU37" i="8" s="1"/>
  <c r="CG37" i="8"/>
  <c r="CF37" i="8"/>
  <c r="CE37" i="8"/>
  <c r="BT37" i="8"/>
  <c r="BS37" i="8"/>
  <c r="BR37" i="8"/>
  <c r="BG37" i="8"/>
  <c r="BF37" i="8"/>
  <c r="BE37" i="8"/>
  <c r="AR37" i="8"/>
  <c r="AQ37" i="8"/>
  <c r="AP37" i="8"/>
  <c r="AO37" i="8"/>
  <c r="AN37" i="8"/>
  <c r="Z37" i="8"/>
  <c r="Y37" i="8"/>
  <c r="X37" i="8"/>
  <c r="W37" i="8"/>
  <c r="I37" i="8"/>
  <c r="H37" i="8"/>
  <c r="G37" i="8"/>
  <c r="F37" i="8"/>
  <c r="EW36" i="8"/>
  <c r="EV36" i="8"/>
  <c r="EU36" i="8"/>
  <c r="ET36" i="8"/>
  <c r="ES36" i="8"/>
  <c r="ER36" i="8"/>
  <c r="DZ36" i="8"/>
  <c r="EC36" i="8" s="1"/>
  <c r="DY36" i="8"/>
  <c r="EB36" i="8" s="1"/>
  <c r="DX36" i="8"/>
  <c r="DJ36" i="8"/>
  <c r="DM36" i="8" s="1"/>
  <c r="DI36" i="8"/>
  <c r="DL36" i="8" s="1"/>
  <c r="DH36" i="8"/>
  <c r="DK36" i="8" s="1"/>
  <c r="CT36" i="8"/>
  <c r="CW36" i="8" s="1"/>
  <c r="CS36" i="8"/>
  <c r="CV36" i="8" s="1"/>
  <c r="CR36" i="8"/>
  <c r="CG36" i="8"/>
  <c r="CF36" i="8"/>
  <c r="CE36" i="8"/>
  <c r="BT36" i="8"/>
  <c r="BS36" i="8"/>
  <c r="BR36" i="8"/>
  <c r="BG36" i="8"/>
  <c r="BF36" i="8"/>
  <c r="BE36" i="8"/>
  <c r="AR36" i="8"/>
  <c r="AQ36" i="8"/>
  <c r="AP36" i="8"/>
  <c r="AO36" i="8"/>
  <c r="AN36" i="8"/>
  <c r="Z36" i="8"/>
  <c r="Y36" i="8"/>
  <c r="X36" i="8"/>
  <c r="W36" i="8"/>
  <c r="I36" i="8"/>
  <c r="H36" i="8"/>
  <c r="G36" i="8"/>
  <c r="F36" i="8"/>
  <c r="EW35" i="8"/>
  <c r="EV35" i="8"/>
  <c r="EU35" i="8"/>
  <c r="ET35" i="8"/>
  <c r="ES35" i="8"/>
  <c r="ER35" i="8"/>
  <c r="DZ35" i="8"/>
  <c r="EC35" i="8" s="1"/>
  <c r="DY35" i="8"/>
  <c r="EB35" i="8" s="1"/>
  <c r="DX35" i="8"/>
  <c r="EA35" i="8" s="1"/>
  <c r="DJ35" i="8"/>
  <c r="DI35" i="8"/>
  <c r="DL35" i="8" s="1"/>
  <c r="DH35" i="8"/>
  <c r="DK35" i="8" s="1"/>
  <c r="CT35" i="8"/>
  <c r="CW35" i="8" s="1"/>
  <c r="CS35" i="8"/>
  <c r="CV35" i="8" s="1"/>
  <c r="CR35" i="8"/>
  <c r="CG35" i="8"/>
  <c r="CF35" i="8"/>
  <c r="CE35" i="8"/>
  <c r="BT35" i="8"/>
  <c r="BS35" i="8"/>
  <c r="BR35" i="8"/>
  <c r="BG35" i="8"/>
  <c r="BF35" i="8"/>
  <c r="BE35" i="8"/>
  <c r="AR35" i="8"/>
  <c r="AQ35" i="8"/>
  <c r="AP35" i="8"/>
  <c r="AO35" i="8"/>
  <c r="AN35" i="8"/>
  <c r="Z35" i="8"/>
  <c r="Y35" i="8"/>
  <c r="X35" i="8"/>
  <c r="W35" i="8"/>
  <c r="I35" i="8"/>
  <c r="H35" i="8"/>
  <c r="G35" i="8"/>
  <c r="F35" i="8"/>
  <c r="EW34" i="8"/>
  <c r="EV34" i="8"/>
  <c r="EU34" i="8"/>
  <c r="ET34" i="8"/>
  <c r="ES34" i="8"/>
  <c r="ER34" i="8"/>
  <c r="DZ34" i="8"/>
  <c r="EC34" i="8" s="1"/>
  <c r="DY34" i="8"/>
  <c r="DX34" i="8"/>
  <c r="EA34" i="8" s="1"/>
  <c r="DJ34" i="8"/>
  <c r="DM34" i="8" s="1"/>
  <c r="DI34" i="8"/>
  <c r="DL34" i="8" s="1"/>
  <c r="DH34" i="8"/>
  <c r="CT34" i="8"/>
  <c r="CW34" i="8" s="1"/>
  <c r="CS34" i="8"/>
  <c r="CV34" i="8" s="1"/>
  <c r="CR34" i="8"/>
  <c r="CU34" i="8" s="1"/>
  <c r="CG34" i="8"/>
  <c r="CF34" i="8"/>
  <c r="CE34" i="8"/>
  <c r="BT34" i="8"/>
  <c r="BS34" i="8"/>
  <c r="BR34" i="8"/>
  <c r="BG34" i="8"/>
  <c r="BF34" i="8"/>
  <c r="BE34" i="8"/>
  <c r="AR34" i="8"/>
  <c r="AQ34" i="8"/>
  <c r="AP34" i="8"/>
  <c r="AO34" i="8"/>
  <c r="AN34" i="8"/>
  <c r="Z34" i="8"/>
  <c r="Y34" i="8"/>
  <c r="X34" i="8"/>
  <c r="W34" i="8"/>
  <c r="I34" i="8"/>
  <c r="H34" i="8"/>
  <c r="G34" i="8"/>
  <c r="F34" i="8"/>
  <c r="EW33" i="8"/>
  <c r="EV33" i="8"/>
  <c r="EU33" i="8"/>
  <c r="ET33" i="8"/>
  <c r="ES33" i="8"/>
  <c r="ER33" i="8"/>
  <c r="DZ33" i="8"/>
  <c r="DY33" i="8"/>
  <c r="EB33" i="8" s="1"/>
  <c r="DX33" i="8"/>
  <c r="EA33" i="8" s="1"/>
  <c r="DJ33" i="8"/>
  <c r="DM33" i="8" s="1"/>
  <c r="DI33" i="8"/>
  <c r="DL33" i="8" s="1"/>
  <c r="DH33" i="8"/>
  <c r="CT33" i="8"/>
  <c r="CS33" i="8"/>
  <c r="CV33" i="8" s="1"/>
  <c r="CR33" i="8"/>
  <c r="CU33" i="8" s="1"/>
  <c r="CG33" i="8"/>
  <c r="CF33" i="8"/>
  <c r="CE33" i="8"/>
  <c r="BT33" i="8"/>
  <c r="BS33" i="8"/>
  <c r="BR33" i="8"/>
  <c r="BG33" i="8"/>
  <c r="BF33" i="8"/>
  <c r="BE33" i="8"/>
  <c r="AR33" i="8"/>
  <c r="AQ33" i="8"/>
  <c r="AP33" i="8"/>
  <c r="AO33" i="8"/>
  <c r="AN33" i="8"/>
  <c r="Z33" i="8"/>
  <c r="Y33" i="8"/>
  <c r="X33" i="8"/>
  <c r="W33" i="8"/>
  <c r="I33" i="8"/>
  <c r="H33" i="8"/>
  <c r="G33" i="8"/>
  <c r="F33" i="8"/>
  <c r="EW32" i="8"/>
  <c r="EV32" i="8"/>
  <c r="EU32" i="8"/>
  <c r="ET32" i="8"/>
  <c r="ES32" i="8"/>
  <c r="ER32" i="8"/>
  <c r="DZ32" i="8"/>
  <c r="EC32" i="8" s="1"/>
  <c r="DY32" i="8"/>
  <c r="EB32" i="8" s="1"/>
  <c r="DX32" i="8"/>
  <c r="DJ32" i="8"/>
  <c r="DM32" i="8" s="1"/>
  <c r="DI32" i="8"/>
  <c r="DL32" i="8" s="1"/>
  <c r="DH32" i="8"/>
  <c r="CT32" i="8"/>
  <c r="CW32" i="8" s="1"/>
  <c r="CS32" i="8"/>
  <c r="CV32" i="8" s="1"/>
  <c r="CR32" i="8"/>
  <c r="CG32" i="8"/>
  <c r="CF32" i="8"/>
  <c r="CE32" i="8"/>
  <c r="BT32" i="8"/>
  <c r="BS32" i="8"/>
  <c r="BR32" i="8"/>
  <c r="BG32" i="8"/>
  <c r="BF32" i="8"/>
  <c r="BE32" i="8"/>
  <c r="AR32" i="8"/>
  <c r="AQ32" i="8"/>
  <c r="AP32" i="8"/>
  <c r="AO32" i="8"/>
  <c r="AN32" i="8"/>
  <c r="Z32" i="8"/>
  <c r="Y32" i="8"/>
  <c r="X32" i="8"/>
  <c r="W32" i="8"/>
  <c r="I32" i="8"/>
  <c r="H32" i="8"/>
  <c r="G32" i="8"/>
  <c r="F32" i="8"/>
  <c r="EW31" i="8"/>
  <c r="EV31" i="8"/>
  <c r="EU31" i="8"/>
  <c r="ET31" i="8"/>
  <c r="ES31" i="8"/>
  <c r="ER31" i="8"/>
  <c r="DZ31" i="8"/>
  <c r="EC31" i="8" s="1"/>
  <c r="DY31" i="8"/>
  <c r="EB31" i="8" s="1"/>
  <c r="DX31" i="8"/>
  <c r="EA31" i="8" s="1"/>
  <c r="DJ31" i="8"/>
  <c r="DM31" i="8" s="1"/>
  <c r="DI31" i="8"/>
  <c r="DL31" i="8" s="1"/>
  <c r="DH31" i="8"/>
  <c r="DK31" i="8" s="1"/>
  <c r="CT31" i="8"/>
  <c r="CW31" i="8" s="1"/>
  <c r="CS31" i="8"/>
  <c r="CV31" i="8" s="1"/>
  <c r="CR31" i="8"/>
  <c r="CG31" i="8"/>
  <c r="CF31" i="8"/>
  <c r="CE31" i="8"/>
  <c r="BT31" i="8"/>
  <c r="BS31" i="8"/>
  <c r="BR31" i="8"/>
  <c r="BG31" i="8"/>
  <c r="BF31" i="8"/>
  <c r="BE31" i="8"/>
  <c r="AR31" i="8"/>
  <c r="AQ31" i="8"/>
  <c r="AP31" i="8"/>
  <c r="AO31" i="8"/>
  <c r="AN31" i="8"/>
  <c r="Z31" i="8"/>
  <c r="Y31" i="8"/>
  <c r="X31" i="8"/>
  <c r="W31" i="8"/>
  <c r="I31" i="8"/>
  <c r="H31" i="8"/>
  <c r="G31" i="8"/>
  <c r="F31" i="8"/>
  <c r="EW30" i="8"/>
  <c r="EV30" i="8"/>
  <c r="EU30" i="8"/>
  <c r="ET30" i="8"/>
  <c r="ES30" i="8"/>
  <c r="ER30" i="8"/>
  <c r="DZ30" i="8"/>
  <c r="EC30" i="8" s="1"/>
  <c r="DY30" i="8"/>
  <c r="DX30" i="8"/>
  <c r="EA30" i="8" s="1"/>
  <c r="DJ30" i="8"/>
  <c r="DM30" i="8" s="1"/>
  <c r="DI30" i="8"/>
  <c r="DL30" i="8" s="1"/>
  <c r="DH30" i="8"/>
  <c r="CT30" i="8"/>
  <c r="CW30" i="8" s="1"/>
  <c r="CS30" i="8"/>
  <c r="CV30" i="8" s="1"/>
  <c r="CR30" i="8"/>
  <c r="CU30" i="8" s="1"/>
  <c r="CG30" i="8"/>
  <c r="CF30" i="8"/>
  <c r="CE30" i="8"/>
  <c r="BT30" i="8"/>
  <c r="BS30" i="8"/>
  <c r="BR30" i="8"/>
  <c r="BG30" i="8"/>
  <c r="BF30" i="8"/>
  <c r="BE30" i="8"/>
  <c r="AR30" i="8"/>
  <c r="AQ30" i="8"/>
  <c r="AP30" i="8"/>
  <c r="AO30" i="8"/>
  <c r="AN30" i="8"/>
  <c r="Z30" i="8"/>
  <c r="Y30" i="8"/>
  <c r="X30" i="8"/>
  <c r="W30" i="8"/>
  <c r="I30" i="8"/>
  <c r="H30" i="8"/>
  <c r="G30" i="8"/>
  <c r="F30" i="8"/>
  <c r="EW29" i="8"/>
  <c r="EV29" i="8"/>
  <c r="EU29" i="8"/>
  <c r="ET29" i="8"/>
  <c r="ES29" i="8"/>
  <c r="ER29" i="8"/>
  <c r="DZ29" i="8"/>
  <c r="DY29" i="8"/>
  <c r="EB29" i="8" s="1"/>
  <c r="DX29" i="8"/>
  <c r="EA29" i="8" s="1"/>
  <c r="DJ29" i="8"/>
  <c r="DM29" i="8" s="1"/>
  <c r="DI29" i="8"/>
  <c r="DL29" i="8" s="1"/>
  <c r="DH29" i="8"/>
  <c r="CT29" i="8"/>
  <c r="CS29" i="8"/>
  <c r="CV29" i="8" s="1"/>
  <c r="CR29" i="8"/>
  <c r="CU29" i="8" s="1"/>
  <c r="CG29" i="8"/>
  <c r="CF29" i="8"/>
  <c r="CE29" i="8"/>
  <c r="BT29" i="8"/>
  <c r="BS29" i="8"/>
  <c r="BR29" i="8"/>
  <c r="BG29" i="8"/>
  <c r="BF29" i="8"/>
  <c r="BE29" i="8"/>
  <c r="AR29" i="8"/>
  <c r="AQ29" i="8"/>
  <c r="AP29" i="8"/>
  <c r="AO29" i="8"/>
  <c r="AN29" i="8"/>
  <c r="Z29" i="8"/>
  <c r="Y29" i="8"/>
  <c r="X29" i="8"/>
  <c r="W29" i="8"/>
  <c r="I29" i="8"/>
  <c r="H29" i="8"/>
  <c r="G29" i="8"/>
  <c r="F29" i="8"/>
  <c r="EW28" i="8"/>
  <c r="EV28" i="8"/>
  <c r="EU28" i="8"/>
  <c r="ET28" i="8"/>
  <c r="ES28" i="8"/>
  <c r="ER28" i="8"/>
  <c r="DZ28" i="8"/>
  <c r="EC28" i="8" s="1"/>
  <c r="DY28" i="8"/>
  <c r="EB28" i="8" s="1"/>
  <c r="DX28" i="8"/>
  <c r="DJ28" i="8"/>
  <c r="DI28" i="8"/>
  <c r="DL28" i="8" s="1"/>
  <c r="DH28" i="8"/>
  <c r="DK28" i="8" s="1"/>
  <c r="CT28" i="8"/>
  <c r="CW28" i="8" s="1"/>
  <c r="CS28" i="8"/>
  <c r="CV28" i="8" s="1"/>
  <c r="CR28" i="8"/>
  <c r="CG28" i="8"/>
  <c r="CF28" i="8"/>
  <c r="CE28" i="8"/>
  <c r="BT28" i="8"/>
  <c r="BS28" i="8"/>
  <c r="BR28" i="8"/>
  <c r="BG28" i="8"/>
  <c r="BF28" i="8"/>
  <c r="BE28" i="8"/>
  <c r="AR28" i="8"/>
  <c r="AQ28" i="8"/>
  <c r="AP28" i="8"/>
  <c r="AO28" i="8"/>
  <c r="AN28" i="8"/>
  <c r="Z28" i="8"/>
  <c r="Y28" i="8"/>
  <c r="X28" i="8"/>
  <c r="W28" i="8"/>
  <c r="I28" i="8"/>
  <c r="H28" i="8"/>
  <c r="G28" i="8"/>
  <c r="F28" i="8"/>
  <c r="EW27" i="8"/>
  <c r="EV27" i="8"/>
  <c r="EU27" i="8"/>
  <c r="ET27" i="8"/>
  <c r="ES27" i="8"/>
  <c r="ER27" i="8"/>
  <c r="DZ27" i="8"/>
  <c r="EC27" i="8" s="1"/>
  <c r="DY27" i="8"/>
  <c r="EB27" i="8" s="1"/>
  <c r="DX27" i="8"/>
  <c r="EA27" i="8" s="1"/>
  <c r="DJ27" i="8"/>
  <c r="DM27" i="8" s="1"/>
  <c r="DI27" i="8"/>
  <c r="DL27" i="8" s="1"/>
  <c r="DH27" i="8"/>
  <c r="DK27" i="8" s="1"/>
  <c r="CT27" i="8"/>
  <c r="CW27" i="8" s="1"/>
  <c r="CS27" i="8"/>
  <c r="CV27" i="8" s="1"/>
  <c r="CR27" i="8"/>
  <c r="CU27" i="8" s="1"/>
  <c r="CG27" i="8"/>
  <c r="CF27" i="8"/>
  <c r="CE27" i="8"/>
  <c r="BT27" i="8"/>
  <c r="BS27" i="8"/>
  <c r="BR27" i="8"/>
  <c r="BG27" i="8"/>
  <c r="BF27" i="8"/>
  <c r="BE27" i="8"/>
  <c r="AR27" i="8"/>
  <c r="AQ27" i="8"/>
  <c r="AP27" i="8"/>
  <c r="AO27" i="8"/>
  <c r="AN27" i="8"/>
  <c r="Z27" i="8"/>
  <c r="Y27" i="8"/>
  <c r="X27" i="8"/>
  <c r="W27" i="8"/>
  <c r="I27" i="8"/>
  <c r="H27" i="8"/>
  <c r="G27" i="8"/>
  <c r="F27" i="8"/>
  <c r="EW26" i="8"/>
  <c r="EV26" i="8"/>
  <c r="EU26" i="8"/>
  <c r="ET26" i="8"/>
  <c r="ES26" i="8"/>
  <c r="ER26" i="8"/>
  <c r="DZ26" i="8"/>
  <c r="EC26" i="8" s="1"/>
  <c r="DY26" i="8"/>
  <c r="EB26" i="8" s="1"/>
  <c r="DX26" i="8"/>
  <c r="EA26" i="8" s="1"/>
  <c r="DJ26" i="8"/>
  <c r="DM26" i="8" s="1"/>
  <c r="DI26" i="8"/>
  <c r="DL26" i="8" s="1"/>
  <c r="DH26" i="8"/>
  <c r="CT26" i="8"/>
  <c r="CW26" i="8" s="1"/>
  <c r="CS26" i="8"/>
  <c r="CV26" i="8" s="1"/>
  <c r="CR26" i="8"/>
  <c r="CU26" i="8" s="1"/>
  <c r="CG26" i="8"/>
  <c r="CF26" i="8"/>
  <c r="CE26" i="8"/>
  <c r="BT26" i="8"/>
  <c r="BS26" i="8"/>
  <c r="BR26" i="8"/>
  <c r="BG26" i="8"/>
  <c r="BF26" i="8"/>
  <c r="BE26" i="8"/>
  <c r="AR26" i="8"/>
  <c r="AQ26" i="8"/>
  <c r="AP26" i="8"/>
  <c r="AO26" i="8"/>
  <c r="AN26" i="8"/>
  <c r="Z26" i="8"/>
  <c r="Y26" i="8"/>
  <c r="X26" i="8"/>
  <c r="W26" i="8"/>
  <c r="I26" i="8"/>
  <c r="H26" i="8"/>
  <c r="G26" i="8"/>
  <c r="F26" i="8"/>
  <c r="EW25" i="8"/>
  <c r="EV25" i="8"/>
  <c r="EU25" i="8"/>
  <c r="ET25" i="8"/>
  <c r="ES25" i="8"/>
  <c r="ER25" i="8"/>
  <c r="DZ25" i="8"/>
  <c r="DY25" i="8"/>
  <c r="EB25" i="8" s="1"/>
  <c r="DX25" i="8"/>
  <c r="EA25" i="8" s="1"/>
  <c r="DJ25" i="8"/>
  <c r="DM25" i="8" s="1"/>
  <c r="DI25" i="8"/>
  <c r="DL25" i="8" s="1"/>
  <c r="DH25" i="8"/>
  <c r="CT25" i="8"/>
  <c r="CS25" i="8"/>
  <c r="CV25" i="8" s="1"/>
  <c r="CR25" i="8"/>
  <c r="CU25" i="8" s="1"/>
  <c r="CG25" i="8"/>
  <c r="CF25" i="8"/>
  <c r="CE25" i="8"/>
  <c r="BT25" i="8"/>
  <c r="BS25" i="8"/>
  <c r="BR25" i="8"/>
  <c r="BG25" i="8"/>
  <c r="BF25" i="8"/>
  <c r="BE25" i="8"/>
  <c r="AR25" i="8"/>
  <c r="AQ25" i="8"/>
  <c r="AP25" i="8"/>
  <c r="AO25" i="8"/>
  <c r="AN25" i="8"/>
  <c r="Z25" i="8"/>
  <c r="Y25" i="8"/>
  <c r="X25" i="8"/>
  <c r="W25" i="8"/>
  <c r="I25" i="8"/>
  <c r="H25" i="8"/>
  <c r="G25" i="8"/>
  <c r="F25" i="8"/>
  <c r="EW24" i="8"/>
  <c r="EV24" i="8"/>
  <c r="EU24" i="8"/>
  <c r="ET24" i="8"/>
  <c r="ES24" i="8"/>
  <c r="ER24" i="8"/>
  <c r="DZ24" i="8"/>
  <c r="EC24" i="8" s="1"/>
  <c r="DY24" i="8"/>
  <c r="EB24" i="8" s="1"/>
  <c r="DX24" i="8"/>
  <c r="DJ24" i="8"/>
  <c r="DM24" i="8" s="1"/>
  <c r="DI24" i="8"/>
  <c r="DL24" i="8" s="1"/>
  <c r="DH24" i="8"/>
  <c r="DK24" i="8" s="1"/>
  <c r="CT24" i="8"/>
  <c r="CW24" i="8" s="1"/>
  <c r="CS24" i="8"/>
  <c r="CV24" i="8" s="1"/>
  <c r="CR24" i="8"/>
  <c r="CG24" i="8"/>
  <c r="CF24" i="8"/>
  <c r="CE24" i="8"/>
  <c r="BT24" i="8"/>
  <c r="BS24" i="8"/>
  <c r="BR24" i="8"/>
  <c r="BG24" i="8"/>
  <c r="BF24" i="8"/>
  <c r="BE24" i="8"/>
  <c r="AR24" i="8"/>
  <c r="AQ24" i="8"/>
  <c r="AP24" i="8"/>
  <c r="AO24" i="8"/>
  <c r="AN24" i="8"/>
  <c r="Z24" i="8"/>
  <c r="Y24" i="8"/>
  <c r="X24" i="8"/>
  <c r="W24" i="8"/>
  <c r="I24" i="8"/>
  <c r="H24" i="8"/>
  <c r="G24" i="8"/>
  <c r="F24" i="8"/>
  <c r="EW23" i="8"/>
  <c r="EV23" i="8"/>
  <c r="EU23" i="8"/>
  <c r="ET23" i="8"/>
  <c r="ES23" i="8"/>
  <c r="ER23" i="8"/>
  <c r="DZ23" i="8"/>
  <c r="EC23" i="8" s="1"/>
  <c r="DY23" i="8"/>
  <c r="EB23" i="8" s="1"/>
  <c r="DX23" i="8"/>
  <c r="EA23" i="8" s="1"/>
  <c r="DJ23" i="8"/>
  <c r="DM23" i="8" s="1"/>
  <c r="DI23" i="8"/>
  <c r="DL23" i="8" s="1"/>
  <c r="DH23" i="8"/>
  <c r="DK23" i="8" s="1"/>
  <c r="CT23" i="8"/>
  <c r="CW23" i="8" s="1"/>
  <c r="CS23" i="8"/>
  <c r="CV23" i="8" s="1"/>
  <c r="CR23" i="8"/>
  <c r="CU23" i="8" s="1"/>
  <c r="CG23" i="8"/>
  <c r="CF23" i="8"/>
  <c r="CE23" i="8"/>
  <c r="BT23" i="8"/>
  <c r="BS23" i="8"/>
  <c r="BR23" i="8"/>
  <c r="BG23" i="8"/>
  <c r="BF23" i="8"/>
  <c r="BE23" i="8"/>
  <c r="AR23" i="8"/>
  <c r="AQ23" i="8"/>
  <c r="AP23" i="8"/>
  <c r="AO23" i="8"/>
  <c r="AN23" i="8"/>
  <c r="Z23" i="8"/>
  <c r="Y23" i="8"/>
  <c r="X23" i="8"/>
  <c r="W23" i="8"/>
  <c r="I23" i="8"/>
  <c r="H23" i="8"/>
  <c r="G23" i="8"/>
  <c r="F23" i="8"/>
  <c r="EW22" i="8"/>
  <c r="EV22" i="8"/>
  <c r="EU22" i="8"/>
  <c r="ET22" i="8"/>
  <c r="ES22" i="8"/>
  <c r="ER22" i="8"/>
  <c r="DZ22" i="8"/>
  <c r="EC22" i="8" s="1"/>
  <c r="DY22" i="8"/>
  <c r="EB22" i="8" s="1"/>
  <c r="DX22" i="8"/>
  <c r="EA22" i="8" s="1"/>
  <c r="DJ22" i="8"/>
  <c r="DM22" i="8" s="1"/>
  <c r="DI22" i="8"/>
  <c r="DL22" i="8" s="1"/>
  <c r="DH22" i="8"/>
  <c r="CT22" i="8"/>
  <c r="CW22" i="8" s="1"/>
  <c r="CS22" i="8"/>
  <c r="CV22" i="8" s="1"/>
  <c r="CR22" i="8"/>
  <c r="CU22" i="8" s="1"/>
  <c r="CG22" i="8"/>
  <c r="CF22" i="8"/>
  <c r="CE22" i="8"/>
  <c r="BT22" i="8"/>
  <c r="BS22" i="8"/>
  <c r="BR22" i="8"/>
  <c r="BG22" i="8"/>
  <c r="BF22" i="8"/>
  <c r="BE22" i="8"/>
  <c r="AR22" i="8"/>
  <c r="AQ22" i="8"/>
  <c r="AP22" i="8"/>
  <c r="AO22" i="8"/>
  <c r="AN22" i="8"/>
  <c r="Z22" i="8"/>
  <c r="Y22" i="8"/>
  <c r="X22" i="8"/>
  <c r="W22" i="8"/>
  <c r="I22" i="8"/>
  <c r="H22" i="8"/>
  <c r="G22" i="8"/>
  <c r="F22" i="8"/>
  <c r="EW21" i="8"/>
  <c r="EV21" i="8"/>
  <c r="EU21" i="8"/>
  <c r="ET21" i="8"/>
  <c r="ES21" i="8"/>
  <c r="ER21" i="8"/>
  <c r="DZ21" i="8"/>
  <c r="DY21" i="8"/>
  <c r="EB21" i="8" s="1"/>
  <c r="DX21" i="8"/>
  <c r="EA21" i="8" s="1"/>
  <c r="DJ21" i="8"/>
  <c r="DM21" i="8" s="1"/>
  <c r="DI21" i="8"/>
  <c r="DL21" i="8" s="1"/>
  <c r="DH21" i="8"/>
  <c r="CT21" i="8"/>
  <c r="CS21" i="8"/>
  <c r="CV21" i="8" s="1"/>
  <c r="CR21" i="8"/>
  <c r="CU21" i="8" s="1"/>
  <c r="CG21" i="8"/>
  <c r="CF21" i="8"/>
  <c r="CE21" i="8"/>
  <c r="BT21" i="8"/>
  <c r="BS21" i="8"/>
  <c r="BR21" i="8"/>
  <c r="BG21" i="8"/>
  <c r="BF21" i="8"/>
  <c r="BE21" i="8"/>
  <c r="AR21" i="8"/>
  <c r="AQ21" i="8"/>
  <c r="AP21" i="8"/>
  <c r="AO21" i="8"/>
  <c r="AN21" i="8"/>
  <c r="Z21" i="8"/>
  <c r="Y21" i="8"/>
  <c r="X21" i="8"/>
  <c r="W21" i="8"/>
  <c r="I21" i="8"/>
  <c r="H21" i="8"/>
  <c r="G21" i="8"/>
  <c r="F21" i="8"/>
  <c r="EW20" i="8"/>
  <c r="EV20" i="8"/>
  <c r="EU20" i="8"/>
  <c r="ET20" i="8"/>
  <c r="ES20" i="8"/>
  <c r="ER20" i="8"/>
  <c r="DZ20" i="8"/>
  <c r="EC20" i="8" s="1"/>
  <c r="DY20" i="8"/>
  <c r="EB20" i="8" s="1"/>
  <c r="DX20" i="8"/>
  <c r="DJ20" i="8"/>
  <c r="DM20" i="8" s="1"/>
  <c r="DI20" i="8"/>
  <c r="DL20" i="8" s="1"/>
  <c r="DH20" i="8"/>
  <c r="CT20" i="8"/>
  <c r="CW20" i="8" s="1"/>
  <c r="CS20" i="8"/>
  <c r="CV20" i="8" s="1"/>
  <c r="CR20" i="8"/>
  <c r="CG20" i="8"/>
  <c r="CF20" i="8"/>
  <c r="CE20" i="8"/>
  <c r="BT20" i="8"/>
  <c r="BS20" i="8"/>
  <c r="BR20" i="8"/>
  <c r="BG20" i="8"/>
  <c r="BF20" i="8"/>
  <c r="BE20" i="8"/>
  <c r="AR20" i="8"/>
  <c r="AQ20" i="8"/>
  <c r="AP20" i="8"/>
  <c r="AO20" i="8"/>
  <c r="AN20" i="8"/>
  <c r="Z20" i="8"/>
  <c r="Y20" i="8"/>
  <c r="X20" i="8"/>
  <c r="W20" i="8"/>
  <c r="I20" i="8"/>
  <c r="H20" i="8"/>
  <c r="G20" i="8"/>
  <c r="F20" i="8"/>
  <c r="EW19" i="8"/>
  <c r="EV19" i="8"/>
  <c r="EU19" i="8"/>
  <c r="ET19" i="8"/>
  <c r="ES19" i="8"/>
  <c r="ER19" i="8"/>
  <c r="DZ19" i="8"/>
  <c r="EC19" i="8" s="1"/>
  <c r="DY19" i="8"/>
  <c r="EB19" i="8" s="1"/>
  <c r="DX19" i="8"/>
  <c r="EA19" i="8" s="1"/>
  <c r="DJ19" i="8"/>
  <c r="DI19" i="8"/>
  <c r="DL19" i="8" s="1"/>
  <c r="DH19" i="8"/>
  <c r="DK19" i="8" s="1"/>
  <c r="CT19" i="8"/>
  <c r="CW19" i="8" s="1"/>
  <c r="CS19" i="8"/>
  <c r="CV19" i="8" s="1"/>
  <c r="CR19" i="8"/>
  <c r="CG19" i="8"/>
  <c r="CF19" i="8"/>
  <c r="CE19" i="8"/>
  <c r="BT19" i="8"/>
  <c r="BS19" i="8"/>
  <c r="BR19" i="8"/>
  <c r="BG19" i="8"/>
  <c r="BF19" i="8"/>
  <c r="BE19" i="8"/>
  <c r="AR19" i="8"/>
  <c r="AQ19" i="8"/>
  <c r="AP19" i="8"/>
  <c r="AO19" i="8"/>
  <c r="AN19" i="8"/>
  <c r="Z19" i="8"/>
  <c r="Y19" i="8"/>
  <c r="X19" i="8"/>
  <c r="W19" i="8"/>
  <c r="I19" i="8"/>
  <c r="H19" i="8"/>
  <c r="G19" i="8"/>
  <c r="F19" i="8"/>
  <c r="EW18" i="8"/>
  <c r="EV18" i="8"/>
  <c r="EU18" i="8"/>
  <c r="ET18" i="8"/>
  <c r="ES18" i="8"/>
  <c r="ER18" i="8"/>
  <c r="DZ18" i="8"/>
  <c r="EC18" i="8" s="1"/>
  <c r="DY18" i="8"/>
  <c r="DX18" i="8"/>
  <c r="EA18" i="8" s="1"/>
  <c r="DJ18" i="8"/>
  <c r="DM18" i="8" s="1"/>
  <c r="DI18" i="8"/>
  <c r="DL18" i="8" s="1"/>
  <c r="DH18" i="8"/>
  <c r="CT18" i="8"/>
  <c r="CW18" i="8" s="1"/>
  <c r="CS18" i="8"/>
  <c r="CV18" i="8" s="1"/>
  <c r="CR18" i="8"/>
  <c r="CU18" i="8" s="1"/>
  <c r="CG18" i="8"/>
  <c r="CF18" i="8"/>
  <c r="CE18" i="8"/>
  <c r="BT18" i="8"/>
  <c r="BS18" i="8"/>
  <c r="BR18" i="8"/>
  <c r="BG18" i="8"/>
  <c r="BF18" i="8"/>
  <c r="BE18" i="8"/>
  <c r="AR18" i="8"/>
  <c r="AQ18" i="8"/>
  <c r="AP18" i="8"/>
  <c r="AO18" i="8"/>
  <c r="AN18" i="8"/>
  <c r="Z18" i="8"/>
  <c r="Y18" i="8"/>
  <c r="X18" i="8"/>
  <c r="W18" i="8"/>
  <c r="I18" i="8"/>
  <c r="H18" i="8"/>
  <c r="G18" i="8"/>
  <c r="F18" i="8"/>
  <c r="EW17" i="8"/>
  <c r="EV17" i="8"/>
  <c r="EU17" i="8"/>
  <c r="ET17" i="8"/>
  <c r="ES17" i="8"/>
  <c r="ER17" i="8"/>
  <c r="DZ17" i="8"/>
  <c r="EC17" i="8" s="1"/>
  <c r="DY17" i="8"/>
  <c r="EB17" i="8" s="1"/>
  <c r="DX17" i="8"/>
  <c r="EA17" i="8" s="1"/>
  <c r="DJ17" i="8"/>
  <c r="DM17" i="8" s="1"/>
  <c r="DI17" i="8"/>
  <c r="DL17" i="8" s="1"/>
  <c r="DH17" i="8"/>
  <c r="CT17" i="8"/>
  <c r="CW17" i="8" s="1"/>
  <c r="CS17" i="8"/>
  <c r="CV17" i="8" s="1"/>
  <c r="CR17" i="8"/>
  <c r="CU17" i="8" s="1"/>
  <c r="CG17" i="8"/>
  <c r="CF17" i="8"/>
  <c r="CE17" i="8"/>
  <c r="BT17" i="8"/>
  <c r="BS17" i="8"/>
  <c r="BR17" i="8"/>
  <c r="BG17" i="8"/>
  <c r="BF17" i="8"/>
  <c r="BE17" i="8"/>
  <c r="AR17" i="8"/>
  <c r="AQ17" i="8"/>
  <c r="AP17" i="8"/>
  <c r="AO17" i="8"/>
  <c r="AN17" i="8"/>
  <c r="Z17" i="8"/>
  <c r="Y17" i="8"/>
  <c r="X17" i="8"/>
  <c r="W17" i="8"/>
  <c r="I17" i="8"/>
  <c r="H17" i="8"/>
  <c r="G17" i="8"/>
  <c r="F17" i="8"/>
  <c r="EW16" i="8"/>
  <c r="EV16" i="8"/>
  <c r="EU16" i="8"/>
  <c r="ET16" i="8"/>
  <c r="ES16" i="8"/>
  <c r="ER16" i="8"/>
  <c r="DZ16" i="8"/>
  <c r="EC16" i="8" s="1"/>
  <c r="DY16" i="8"/>
  <c r="EB16" i="8" s="1"/>
  <c r="DX16" i="8"/>
  <c r="DJ16" i="8"/>
  <c r="DM16" i="8" s="1"/>
  <c r="DI16" i="8"/>
  <c r="DL16" i="8" s="1"/>
  <c r="DH16" i="8"/>
  <c r="DK16" i="8" s="1"/>
  <c r="CT16" i="8"/>
  <c r="CW16" i="8" s="1"/>
  <c r="CS16" i="8"/>
  <c r="CV16" i="8" s="1"/>
  <c r="CR16" i="8"/>
  <c r="CG16" i="8"/>
  <c r="CF16" i="8"/>
  <c r="CE16" i="8"/>
  <c r="BT16" i="8"/>
  <c r="BS16" i="8"/>
  <c r="BR16" i="8"/>
  <c r="BG16" i="8"/>
  <c r="BF16" i="8"/>
  <c r="BE16" i="8"/>
  <c r="AR16" i="8"/>
  <c r="AQ16" i="8"/>
  <c r="AP16" i="8"/>
  <c r="AO16" i="8"/>
  <c r="AN16" i="8"/>
  <c r="Z16" i="8"/>
  <c r="Y16" i="8"/>
  <c r="X16" i="8"/>
  <c r="W16" i="8"/>
  <c r="I16" i="8"/>
  <c r="H16" i="8"/>
  <c r="G16" i="8"/>
  <c r="F16" i="8"/>
  <c r="EW15" i="8"/>
  <c r="EV15" i="8"/>
  <c r="EU15" i="8"/>
  <c r="ET15" i="8"/>
  <c r="ES15" i="8"/>
  <c r="ER15" i="8"/>
  <c r="DZ15" i="8"/>
  <c r="EC15" i="8" s="1"/>
  <c r="DY15" i="8"/>
  <c r="EB15" i="8" s="1"/>
  <c r="DX15" i="8"/>
  <c r="DJ15" i="8"/>
  <c r="DM15" i="8" s="1"/>
  <c r="DI15" i="8"/>
  <c r="DL15" i="8" s="1"/>
  <c r="DH15" i="8"/>
  <c r="DK15" i="8" s="1"/>
  <c r="CT15" i="8"/>
  <c r="CW15" i="8" s="1"/>
  <c r="CS15" i="8"/>
  <c r="CV15" i="8" s="1"/>
  <c r="CR15" i="8"/>
  <c r="CU15" i="8" s="1"/>
  <c r="CG15" i="8"/>
  <c r="CF15" i="8"/>
  <c r="CE15" i="8"/>
  <c r="BT15" i="8"/>
  <c r="BS15" i="8"/>
  <c r="BR15" i="8"/>
  <c r="BG15" i="8"/>
  <c r="BF15" i="8"/>
  <c r="BE15" i="8"/>
  <c r="AR15" i="8"/>
  <c r="AQ15" i="8"/>
  <c r="AP15" i="8"/>
  <c r="AO15" i="8"/>
  <c r="AN15" i="8"/>
  <c r="Z15" i="8"/>
  <c r="Y15" i="8"/>
  <c r="X15" i="8"/>
  <c r="W15" i="8"/>
  <c r="I15" i="8"/>
  <c r="H15" i="8"/>
  <c r="G15" i="8"/>
  <c r="F15" i="8"/>
  <c r="EW14" i="8"/>
  <c r="EV14" i="8"/>
  <c r="EU14" i="8"/>
  <c r="ET14" i="8"/>
  <c r="ES14" i="8"/>
  <c r="ER14" i="8"/>
  <c r="DZ14" i="8"/>
  <c r="DY14" i="8"/>
  <c r="EB14" i="8" s="1"/>
  <c r="DX14" i="8"/>
  <c r="EA14" i="8" s="1"/>
  <c r="DJ14" i="8"/>
  <c r="DM14" i="8" s="1"/>
  <c r="DI14" i="8"/>
  <c r="DL14" i="8" s="1"/>
  <c r="DH14" i="8"/>
  <c r="CT14" i="8"/>
  <c r="CW14" i="8" s="1"/>
  <c r="CS14" i="8"/>
  <c r="CR14" i="8"/>
  <c r="CU14" i="8" s="1"/>
  <c r="CG14" i="8"/>
  <c r="CF14" i="8"/>
  <c r="CE14" i="8"/>
  <c r="BT14" i="8"/>
  <c r="BS14" i="8"/>
  <c r="BR14" i="8"/>
  <c r="BG14" i="8"/>
  <c r="BF14" i="8"/>
  <c r="BE14" i="8"/>
  <c r="AR14" i="8"/>
  <c r="AQ14" i="8"/>
  <c r="AP14" i="8"/>
  <c r="AO14" i="8"/>
  <c r="AN14" i="8"/>
  <c r="Z14" i="8"/>
  <c r="Y14" i="8"/>
  <c r="X14" i="8"/>
  <c r="W14" i="8"/>
  <c r="I14" i="8"/>
  <c r="H14" i="8"/>
  <c r="G14" i="8"/>
  <c r="F14" i="8"/>
  <c r="EW13" i="8"/>
  <c r="EV13" i="8"/>
  <c r="EU13" i="8"/>
  <c r="ET13" i="8"/>
  <c r="ES13" i="8"/>
  <c r="ER13" i="8"/>
  <c r="DZ13" i="8"/>
  <c r="EC13" i="8" s="1"/>
  <c r="DY13" i="8"/>
  <c r="EB13" i="8" s="1"/>
  <c r="DX13" i="8"/>
  <c r="EA13" i="8" s="1"/>
  <c r="DJ13" i="8"/>
  <c r="DM13" i="8" s="1"/>
  <c r="DI13" i="8"/>
  <c r="DL13" i="8" s="1"/>
  <c r="DH13" i="8"/>
  <c r="DK13" i="8" s="1"/>
  <c r="CT13" i="8"/>
  <c r="CS13" i="8"/>
  <c r="CV13" i="8" s="1"/>
  <c r="CR13" i="8"/>
  <c r="CU13" i="8" s="1"/>
  <c r="CG13" i="8"/>
  <c r="CF13" i="8"/>
  <c r="CE13" i="8"/>
  <c r="BT13" i="8"/>
  <c r="BS13" i="8"/>
  <c r="BR13" i="8"/>
  <c r="BG13" i="8"/>
  <c r="BF13" i="8"/>
  <c r="BE13" i="8"/>
  <c r="AR13" i="8"/>
  <c r="AQ13" i="8"/>
  <c r="AP13" i="8"/>
  <c r="AO13" i="8"/>
  <c r="AN13" i="8"/>
  <c r="Z13" i="8"/>
  <c r="Y13" i="8"/>
  <c r="X13" i="8"/>
  <c r="W13" i="8"/>
  <c r="I13" i="8"/>
  <c r="H13" i="8"/>
  <c r="G13" i="8"/>
  <c r="F13" i="8"/>
  <c r="EW12" i="8"/>
  <c r="EV12" i="8"/>
  <c r="EU12" i="8"/>
  <c r="ET12" i="8"/>
  <c r="ES12" i="8"/>
  <c r="ER12" i="8"/>
  <c r="DZ12" i="8"/>
  <c r="EC12" i="8" s="1"/>
  <c r="DY12" i="8"/>
  <c r="EB12" i="8" s="1"/>
  <c r="DX12" i="8"/>
  <c r="EA12" i="8" s="1"/>
  <c r="DJ12" i="8"/>
  <c r="DM12" i="8" s="1"/>
  <c r="DI12" i="8"/>
  <c r="DL12" i="8" s="1"/>
  <c r="DH12" i="8"/>
  <c r="DK12" i="8" s="1"/>
  <c r="CT12" i="8"/>
  <c r="CW12" i="8" s="1"/>
  <c r="CS12" i="8"/>
  <c r="CV12" i="8" s="1"/>
  <c r="CR12" i="8"/>
  <c r="CU12" i="8" s="1"/>
  <c r="CG12" i="8"/>
  <c r="CF12" i="8"/>
  <c r="CE12" i="8"/>
  <c r="BT12" i="8"/>
  <c r="BS12" i="8"/>
  <c r="BR12" i="8"/>
  <c r="BG12" i="8"/>
  <c r="BF12" i="8"/>
  <c r="BE12" i="8"/>
  <c r="AR12" i="8"/>
  <c r="AQ12" i="8"/>
  <c r="AP12" i="8"/>
  <c r="AO12" i="8"/>
  <c r="AN12" i="8"/>
  <c r="Z12" i="8"/>
  <c r="Y12" i="8"/>
  <c r="X12" i="8"/>
  <c r="W12" i="8"/>
  <c r="I12" i="8"/>
  <c r="H12" i="8"/>
  <c r="G12" i="8"/>
  <c r="F12" i="8"/>
  <c r="EW11" i="8"/>
  <c r="EV11" i="8"/>
  <c r="EU11" i="8"/>
  <c r="ET11" i="8"/>
  <c r="ES11" i="8"/>
  <c r="ER11" i="8"/>
  <c r="DZ11" i="8"/>
  <c r="EC11" i="8" s="1"/>
  <c r="DY11" i="8"/>
  <c r="EB11" i="8" s="1"/>
  <c r="DX11" i="8"/>
  <c r="DJ11" i="8"/>
  <c r="DM11" i="8" s="1"/>
  <c r="DI11" i="8"/>
  <c r="DL11" i="8" s="1"/>
  <c r="DH11" i="8"/>
  <c r="DK11" i="8" s="1"/>
  <c r="CT11" i="8"/>
  <c r="CW11" i="8" s="1"/>
  <c r="CS11" i="8"/>
  <c r="CV11" i="8" s="1"/>
  <c r="CR11" i="8"/>
  <c r="CF11" i="8"/>
  <c r="CE11" i="8"/>
  <c r="BT11" i="8"/>
  <c r="BS11" i="8"/>
  <c r="BR11" i="8"/>
  <c r="BG11" i="8"/>
  <c r="BF11" i="8"/>
  <c r="BE11" i="8"/>
  <c r="AR11" i="8"/>
  <c r="AQ11" i="8"/>
  <c r="AP11" i="8"/>
  <c r="AO11" i="8"/>
  <c r="AN11" i="8"/>
  <c r="Z11" i="8"/>
  <c r="Y11" i="8"/>
  <c r="X11" i="8"/>
  <c r="W11" i="8"/>
  <c r="I11" i="8"/>
  <c r="H11" i="8"/>
  <c r="G11" i="8"/>
  <c r="F11" i="8"/>
  <c r="EW10" i="8"/>
  <c r="EV10" i="8"/>
  <c r="EU10" i="8"/>
  <c r="ET10" i="8"/>
  <c r="ES10" i="8"/>
  <c r="ER10" i="8"/>
  <c r="DZ10" i="8"/>
  <c r="EC10" i="8" s="1"/>
  <c r="DY10" i="8"/>
  <c r="EB10" i="8" s="1"/>
  <c r="DX10" i="8"/>
  <c r="DJ10" i="8"/>
  <c r="DI10" i="8"/>
  <c r="DL10" i="8" s="1"/>
  <c r="DH10" i="8"/>
  <c r="DK10" i="8" s="1"/>
  <c r="CT10" i="8"/>
  <c r="CW10" i="8" s="1"/>
  <c r="CS10" i="8"/>
  <c r="CV10" i="8" s="1"/>
  <c r="CR10" i="8"/>
  <c r="CG10" i="8"/>
  <c r="CF10" i="8"/>
  <c r="CE10" i="8"/>
  <c r="BT10" i="8"/>
  <c r="BS10" i="8"/>
  <c r="BR10" i="8"/>
  <c r="BG10" i="8"/>
  <c r="BF10" i="8"/>
  <c r="BE10" i="8"/>
  <c r="AR10" i="8"/>
  <c r="AQ10" i="8"/>
  <c r="AP10" i="8"/>
  <c r="AO10" i="8"/>
  <c r="AN10" i="8"/>
  <c r="Z10" i="8"/>
  <c r="Y10" i="8"/>
  <c r="X10" i="8"/>
  <c r="W10" i="8"/>
  <c r="I10" i="8"/>
  <c r="H10" i="8"/>
  <c r="G10" i="8"/>
  <c r="F10" i="8"/>
  <c r="EW9" i="8"/>
  <c r="EV9" i="8"/>
  <c r="EU9" i="8"/>
  <c r="ET9" i="8"/>
  <c r="ES9" i="8"/>
  <c r="ER9" i="8"/>
  <c r="DZ9" i="8"/>
  <c r="EC9" i="8" s="1"/>
  <c r="DY9" i="8"/>
  <c r="EB9" i="8" s="1"/>
  <c r="DX9" i="8"/>
  <c r="EA9" i="8" s="1"/>
  <c r="DJ9" i="8"/>
  <c r="DM9" i="8" s="1"/>
  <c r="DI9" i="8"/>
  <c r="DL9" i="8" s="1"/>
  <c r="DH9" i="8"/>
  <c r="CT9" i="8"/>
  <c r="CW9" i="8" s="1"/>
  <c r="CS9" i="8"/>
  <c r="CV9" i="8" s="1"/>
  <c r="CR9" i="8"/>
  <c r="CG9" i="8"/>
  <c r="CF9" i="8"/>
  <c r="CE9" i="8"/>
  <c r="BT9" i="8"/>
  <c r="BS9" i="8"/>
  <c r="BR9" i="8"/>
  <c r="BG9" i="8"/>
  <c r="BF9" i="8"/>
  <c r="BE9" i="8"/>
  <c r="AR9" i="8"/>
  <c r="AQ9" i="8"/>
  <c r="AP9" i="8"/>
  <c r="AO9" i="8"/>
  <c r="AN9" i="8"/>
  <c r="Z9" i="8"/>
  <c r="Y9" i="8"/>
  <c r="X9" i="8"/>
  <c r="W9" i="8"/>
  <c r="I9" i="8"/>
  <c r="H9" i="8"/>
  <c r="G9" i="8"/>
  <c r="F9" i="8"/>
  <c r="EW8" i="8"/>
  <c r="EV8" i="8"/>
  <c r="EU8" i="8"/>
  <c r="ET8" i="8"/>
  <c r="ES8" i="8"/>
  <c r="ER8" i="8"/>
  <c r="DZ8" i="8"/>
  <c r="EC8" i="8" s="1"/>
  <c r="DY8" i="8"/>
  <c r="EB8" i="8" s="1"/>
  <c r="DX8" i="8"/>
  <c r="EA8" i="8" s="1"/>
  <c r="DJ8" i="8"/>
  <c r="DM8" i="8" s="1"/>
  <c r="DI8" i="8"/>
  <c r="DL8" i="8" s="1"/>
  <c r="DH8" i="8"/>
  <c r="DK8" i="8" s="1"/>
  <c r="CT8" i="8"/>
  <c r="CW8" i="8" s="1"/>
  <c r="CS8" i="8"/>
  <c r="CV8" i="8" s="1"/>
  <c r="CR8" i="8"/>
  <c r="CU8" i="8" s="1"/>
  <c r="CG8" i="8"/>
  <c r="CF8" i="8"/>
  <c r="CE8" i="8"/>
  <c r="BT8" i="8"/>
  <c r="BS8" i="8"/>
  <c r="BR8" i="8"/>
  <c r="BG8" i="8"/>
  <c r="BF8" i="8"/>
  <c r="BE8" i="8"/>
  <c r="AR8" i="8"/>
  <c r="AQ8" i="8"/>
  <c r="AP8" i="8"/>
  <c r="AO8" i="8"/>
  <c r="AN8" i="8"/>
  <c r="Z8" i="8"/>
  <c r="Y8" i="8"/>
  <c r="X8" i="8"/>
  <c r="W8" i="8"/>
  <c r="I8" i="8"/>
  <c r="H8" i="8"/>
  <c r="G8" i="8"/>
  <c r="F8" i="8"/>
  <c r="EW7" i="8"/>
  <c r="EV7" i="8"/>
  <c r="EU7" i="8"/>
  <c r="ET7" i="8"/>
  <c r="ES7" i="8"/>
  <c r="ER7" i="8"/>
  <c r="DZ7" i="8"/>
  <c r="EC7" i="8" s="1"/>
  <c r="DY7" i="8"/>
  <c r="EB7" i="8" s="1"/>
  <c r="DX7" i="8"/>
  <c r="DJ7" i="8"/>
  <c r="DM7" i="8" s="1"/>
  <c r="DI7" i="8"/>
  <c r="DL7" i="8" s="1"/>
  <c r="DH7" i="8"/>
  <c r="DK7" i="8" s="1"/>
  <c r="CT7" i="8"/>
  <c r="CW7" i="8" s="1"/>
  <c r="CS7" i="8"/>
  <c r="CV7" i="8" s="1"/>
  <c r="CR7" i="8"/>
  <c r="CG7" i="8"/>
  <c r="CF7" i="8"/>
  <c r="CE7" i="8"/>
  <c r="BT7" i="8"/>
  <c r="BS7" i="8"/>
  <c r="BR7" i="8"/>
  <c r="BG7" i="8"/>
  <c r="BF7" i="8"/>
  <c r="BE7" i="8"/>
  <c r="AR7" i="8"/>
  <c r="AQ7" i="8"/>
  <c r="AP7" i="8"/>
  <c r="AO7" i="8"/>
  <c r="AN7" i="8"/>
  <c r="Z7" i="8"/>
  <c r="Y7" i="8"/>
  <c r="X7" i="8"/>
  <c r="W7" i="8"/>
  <c r="I7" i="8"/>
  <c r="H7" i="8"/>
  <c r="G7" i="8"/>
  <c r="F7" i="8"/>
  <c r="EW6" i="8"/>
  <c r="EV6" i="8"/>
  <c r="EU6" i="8"/>
  <c r="ET6" i="8"/>
  <c r="ES6" i="8"/>
  <c r="ER6" i="8"/>
  <c r="DZ6" i="8"/>
  <c r="EC6" i="8" s="1"/>
  <c r="DY6" i="8"/>
  <c r="EB6" i="8" s="1"/>
  <c r="DX6" i="8"/>
  <c r="EA6" i="8" s="1"/>
  <c r="DJ6" i="8"/>
  <c r="DI6" i="8"/>
  <c r="DL6" i="8" s="1"/>
  <c r="DH6" i="8"/>
  <c r="DK6" i="8" s="1"/>
  <c r="CT6" i="8"/>
  <c r="CW6" i="8" s="1"/>
  <c r="CS6" i="8"/>
  <c r="CV6" i="8" s="1"/>
  <c r="CR6" i="8"/>
  <c r="CG6" i="8"/>
  <c r="CF6" i="8"/>
  <c r="CE6" i="8"/>
  <c r="BT6" i="8"/>
  <c r="BS6" i="8"/>
  <c r="BR6" i="8"/>
  <c r="BG6" i="8"/>
  <c r="BF6" i="8"/>
  <c r="BE6" i="8"/>
  <c r="AR6" i="8"/>
  <c r="AQ6" i="8"/>
  <c r="AP6" i="8"/>
  <c r="AO6" i="8"/>
  <c r="AN6" i="8"/>
  <c r="Z6" i="8"/>
  <c r="Y6" i="8"/>
  <c r="X6" i="8"/>
  <c r="W6" i="8"/>
  <c r="I6" i="8"/>
  <c r="H6" i="8"/>
  <c r="G6" i="8"/>
  <c r="F6" i="8"/>
  <c r="EW5" i="8"/>
  <c r="EV5" i="8"/>
  <c r="EU5" i="8"/>
  <c r="ET5" i="8"/>
  <c r="ES5" i="8"/>
  <c r="ER5" i="8"/>
  <c r="DZ5" i="8"/>
  <c r="EC5" i="8" s="1"/>
  <c r="DY5" i="8"/>
  <c r="DX5" i="8"/>
  <c r="EA5" i="8" s="1"/>
  <c r="DJ5" i="8"/>
  <c r="DM5" i="8" s="1"/>
  <c r="DI5" i="8"/>
  <c r="DL5" i="8" s="1"/>
  <c r="DH5" i="8"/>
  <c r="CT5" i="8"/>
  <c r="CW5" i="8" s="1"/>
  <c r="CS5" i="8"/>
  <c r="CV5" i="8" s="1"/>
  <c r="CR5" i="8"/>
  <c r="CU5" i="8" s="1"/>
  <c r="CG5" i="8"/>
  <c r="CF5" i="8"/>
  <c r="CE5" i="8"/>
  <c r="BT5" i="8"/>
  <c r="BS5" i="8"/>
  <c r="BR5" i="8"/>
  <c r="BG5" i="8"/>
  <c r="BF5" i="8"/>
  <c r="BE5" i="8"/>
  <c r="AR5" i="8"/>
  <c r="AQ5" i="8"/>
  <c r="AP5" i="8"/>
  <c r="AO5" i="8"/>
  <c r="AN5" i="8"/>
  <c r="Z5" i="8"/>
  <c r="Y5" i="8"/>
  <c r="X5" i="8"/>
  <c r="W5" i="8"/>
  <c r="H5" i="8"/>
  <c r="G5" i="8"/>
  <c r="F5" i="8"/>
  <c r="BE128" i="2"/>
  <c r="BF128" i="2" s="1"/>
  <c r="BC128" i="2"/>
  <c r="BD128" i="2" s="1"/>
  <c r="AN128" i="2"/>
  <c r="AM128" i="2"/>
  <c r="AF128" i="2"/>
  <c r="X128" i="2"/>
  <c r="Y128" i="2" s="1"/>
  <c r="R128" i="2"/>
  <c r="BI128" i="2" s="1"/>
  <c r="L128" i="2"/>
  <c r="BH128" i="2" s="1"/>
  <c r="F128" i="2"/>
  <c r="E128" i="2"/>
  <c r="D128" i="2"/>
  <c r="C128" i="2"/>
  <c r="B128" i="2"/>
  <c r="A128" i="2"/>
  <c r="BE127" i="2"/>
  <c r="BF127" i="2" s="1"/>
  <c r="BC127" i="2"/>
  <c r="BD127" i="2" s="1"/>
  <c r="AN127" i="2"/>
  <c r="AM127" i="2"/>
  <c r="AF127" i="2"/>
  <c r="X127" i="2"/>
  <c r="Y127" i="2" s="1"/>
  <c r="R127" i="2"/>
  <c r="BI127" i="2" s="1"/>
  <c r="L127" i="2"/>
  <c r="BH127" i="2" s="1"/>
  <c r="F127" i="2"/>
  <c r="E127" i="2"/>
  <c r="D127" i="2"/>
  <c r="C127" i="2"/>
  <c r="B127" i="2"/>
  <c r="A127" i="2"/>
  <c r="BE126" i="2"/>
  <c r="BF126" i="2" s="1"/>
  <c r="BC126" i="2"/>
  <c r="BD126" i="2" s="1"/>
  <c r="AN126" i="2"/>
  <c r="AM126" i="2"/>
  <c r="AF126" i="2"/>
  <c r="X126" i="2"/>
  <c r="Y126" i="2" s="1"/>
  <c r="R126" i="2"/>
  <c r="BI126" i="2" s="1"/>
  <c r="L126" i="2"/>
  <c r="BH126" i="2" s="1"/>
  <c r="F126" i="2"/>
  <c r="E126" i="2"/>
  <c r="D126" i="2"/>
  <c r="C126" i="2"/>
  <c r="B126" i="2"/>
  <c r="A126" i="2"/>
  <c r="BE125" i="2"/>
  <c r="BF125" i="2" s="1"/>
  <c r="BC125" i="2"/>
  <c r="BD125" i="2" s="1"/>
  <c r="AN125" i="2"/>
  <c r="AM125" i="2"/>
  <c r="AF125" i="2"/>
  <c r="X125" i="2"/>
  <c r="Y125" i="2" s="1"/>
  <c r="R125" i="2"/>
  <c r="BI125" i="2" s="1"/>
  <c r="L125" i="2"/>
  <c r="BH125" i="2" s="1"/>
  <c r="F125" i="2"/>
  <c r="E125" i="2"/>
  <c r="D125" i="2"/>
  <c r="C125" i="2"/>
  <c r="B125" i="2"/>
  <c r="A125" i="2"/>
  <c r="BE124" i="2"/>
  <c r="BF124" i="2" s="1"/>
  <c r="BC124" i="2"/>
  <c r="BD124" i="2" s="1"/>
  <c r="AN124" i="2"/>
  <c r="AM124" i="2"/>
  <c r="AF124" i="2"/>
  <c r="X124" i="2"/>
  <c r="Y124" i="2" s="1"/>
  <c r="R124" i="2"/>
  <c r="BI124" i="2" s="1"/>
  <c r="L124" i="2"/>
  <c r="BH124" i="2" s="1"/>
  <c r="F124" i="2"/>
  <c r="E124" i="2"/>
  <c r="D124" i="2"/>
  <c r="C124" i="2"/>
  <c r="B124" i="2"/>
  <c r="A124" i="2"/>
  <c r="BE123" i="2"/>
  <c r="BF123" i="2" s="1"/>
  <c r="BC123" i="2"/>
  <c r="BD123" i="2" s="1"/>
  <c r="AN123" i="2"/>
  <c r="AM123" i="2"/>
  <c r="AF123" i="2"/>
  <c r="X123" i="2"/>
  <c r="Y123" i="2" s="1"/>
  <c r="R123" i="2"/>
  <c r="BI123" i="2" s="1"/>
  <c r="L123" i="2"/>
  <c r="BH123" i="2" s="1"/>
  <c r="F123" i="2"/>
  <c r="E123" i="2"/>
  <c r="D123" i="2"/>
  <c r="C123" i="2"/>
  <c r="B123" i="2"/>
  <c r="A123" i="2"/>
  <c r="BE122" i="2"/>
  <c r="BF122" i="2" s="1"/>
  <c r="BC122" i="2"/>
  <c r="BD122" i="2" s="1"/>
  <c r="AN122" i="2"/>
  <c r="AM122" i="2"/>
  <c r="AF122" i="2"/>
  <c r="X122" i="2"/>
  <c r="Y122" i="2" s="1"/>
  <c r="R122" i="2"/>
  <c r="BI122" i="2" s="1"/>
  <c r="L122" i="2"/>
  <c r="BH122" i="2" s="1"/>
  <c r="F122" i="2"/>
  <c r="E122" i="2"/>
  <c r="D122" i="2"/>
  <c r="C122" i="2"/>
  <c r="B122" i="2"/>
  <c r="A122" i="2"/>
  <c r="F121" i="2"/>
  <c r="E121" i="2"/>
  <c r="E121" i="8" s="1"/>
  <c r="D121" i="2"/>
  <c r="D121" i="8" s="1"/>
  <c r="C121" i="2"/>
  <c r="C121" i="8" s="1"/>
  <c r="B121" i="2"/>
  <c r="B121" i="8" s="1"/>
  <c r="A121" i="2"/>
  <c r="A121" i="8" s="1"/>
  <c r="F120" i="2"/>
  <c r="E120" i="2"/>
  <c r="F120" i="4" s="1"/>
  <c r="D120" i="2"/>
  <c r="E120" i="4" s="1"/>
  <c r="C120" i="2"/>
  <c r="B120" i="2"/>
  <c r="C120" i="4" s="1"/>
  <c r="A120" i="2"/>
  <c r="F119" i="2"/>
  <c r="E119" i="2"/>
  <c r="F119" i="4" s="1"/>
  <c r="D119" i="2"/>
  <c r="E119" i="4" s="1"/>
  <c r="C119" i="2"/>
  <c r="D119" i="4" s="1"/>
  <c r="B119" i="2"/>
  <c r="C119" i="4" s="1"/>
  <c r="A119" i="2"/>
  <c r="F118" i="2"/>
  <c r="E118" i="2"/>
  <c r="F118" i="4" s="1"/>
  <c r="D118" i="2"/>
  <c r="E118" i="4" s="1"/>
  <c r="C118" i="2"/>
  <c r="D118" i="4" s="1"/>
  <c r="B118" i="2"/>
  <c r="C118" i="4" s="1"/>
  <c r="A118" i="2"/>
  <c r="B118" i="4" s="1"/>
  <c r="F117" i="2"/>
  <c r="E117" i="2"/>
  <c r="D117" i="2"/>
  <c r="E117" i="4" s="1"/>
  <c r="C117" i="2"/>
  <c r="D117" i="4" s="1"/>
  <c r="B117" i="2"/>
  <c r="C117" i="4" s="1"/>
  <c r="A117" i="2"/>
  <c r="B117" i="4" s="1"/>
  <c r="F116" i="2"/>
  <c r="E116" i="2"/>
  <c r="D116" i="2"/>
  <c r="E116" i="4" s="1"/>
  <c r="C116" i="2"/>
  <c r="B116" i="2"/>
  <c r="A116" i="2"/>
  <c r="B116" i="4" s="1"/>
  <c r="F115" i="2"/>
  <c r="E115" i="2"/>
  <c r="F115" i="4" s="1"/>
  <c r="D115" i="2"/>
  <c r="E115" i="4" s="1"/>
  <c r="C115" i="2"/>
  <c r="B115" i="2"/>
  <c r="A115" i="2"/>
  <c r="F114" i="2"/>
  <c r="E114" i="2"/>
  <c r="F114" i="4" s="1"/>
  <c r="D114" i="2"/>
  <c r="E114" i="4" s="1"/>
  <c r="C114" i="2"/>
  <c r="D114" i="4" s="1"/>
  <c r="B114" i="2"/>
  <c r="C114" i="4" s="1"/>
  <c r="A114" i="2"/>
  <c r="B114" i="4" s="1"/>
  <c r="F113" i="2"/>
  <c r="E113" i="2"/>
  <c r="D113" i="2"/>
  <c r="E113" i="4" s="1"/>
  <c r="C113" i="2"/>
  <c r="D113" i="4" s="1"/>
  <c r="B113" i="2"/>
  <c r="C113" i="4" s="1"/>
  <c r="A113" i="2"/>
  <c r="F112" i="2"/>
  <c r="E112" i="2"/>
  <c r="F112" i="4" s="1"/>
  <c r="D112" i="2"/>
  <c r="E112" i="4" s="1"/>
  <c r="C112" i="2"/>
  <c r="B112" i="2"/>
  <c r="C112" i="4" s="1"/>
  <c r="A112" i="2"/>
  <c r="F111" i="2"/>
  <c r="E111" i="2"/>
  <c r="F111" i="4" s="1"/>
  <c r="D111" i="2"/>
  <c r="E111" i="4" s="1"/>
  <c r="C111" i="2"/>
  <c r="D111" i="4" s="1"/>
  <c r="B111" i="2"/>
  <c r="C111" i="4" s="1"/>
  <c r="A111" i="2"/>
  <c r="F110" i="2"/>
  <c r="E110" i="2"/>
  <c r="F110" i="4" s="1"/>
  <c r="D110" i="2"/>
  <c r="E110" i="4" s="1"/>
  <c r="C110" i="2"/>
  <c r="D110" i="4" s="1"/>
  <c r="B110" i="2"/>
  <c r="C110" i="4" s="1"/>
  <c r="A110" i="2"/>
  <c r="B110" i="4" s="1"/>
  <c r="F109" i="2"/>
  <c r="E109" i="2"/>
  <c r="D109" i="2"/>
  <c r="E109" i="4" s="1"/>
  <c r="C109" i="2"/>
  <c r="D109" i="4" s="1"/>
  <c r="B109" i="2"/>
  <c r="C109" i="4" s="1"/>
  <c r="A109" i="2"/>
  <c r="B109" i="4" s="1"/>
  <c r="F108" i="2"/>
  <c r="E108" i="2"/>
  <c r="D108" i="2"/>
  <c r="E108" i="4" s="1"/>
  <c r="C108" i="2"/>
  <c r="B108" i="2"/>
  <c r="A108" i="2"/>
  <c r="B108" i="4" s="1"/>
  <c r="F107" i="2"/>
  <c r="E107" i="2"/>
  <c r="F107" i="4" s="1"/>
  <c r="D107" i="2"/>
  <c r="E107" i="4" s="1"/>
  <c r="C107" i="2"/>
  <c r="B107" i="2"/>
  <c r="A107" i="2"/>
  <c r="F106" i="2"/>
  <c r="E106" i="2"/>
  <c r="F106" i="4" s="1"/>
  <c r="D106" i="2"/>
  <c r="E106" i="4" s="1"/>
  <c r="C106" i="2"/>
  <c r="D106" i="4" s="1"/>
  <c r="B106" i="2"/>
  <c r="C106" i="4" s="1"/>
  <c r="A106" i="2"/>
  <c r="B106" i="4" s="1"/>
  <c r="F105" i="2"/>
  <c r="E105" i="2"/>
  <c r="D105" i="2"/>
  <c r="E105" i="4" s="1"/>
  <c r="C105" i="2"/>
  <c r="D105" i="4" s="1"/>
  <c r="B105" i="2"/>
  <c r="C105" i="4" s="1"/>
  <c r="A105" i="2"/>
  <c r="F104" i="2"/>
  <c r="E104" i="2"/>
  <c r="F104" i="4" s="1"/>
  <c r="D104" i="2"/>
  <c r="E104" i="4" s="1"/>
  <c r="C104" i="2"/>
  <c r="B104" i="2"/>
  <c r="C104" i="4" s="1"/>
  <c r="A104" i="2"/>
  <c r="F103" i="2"/>
  <c r="E103" i="2"/>
  <c r="F103" i="4" s="1"/>
  <c r="D103" i="2"/>
  <c r="E103" i="4" s="1"/>
  <c r="C103" i="2"/>
  <c r="D103" i="4" s="1"/>
  <c r="B103" i="2"/>
  <c r="C103" i="4" s="1"/>
  <c r="A103" i="2"/>
  <c r="F102" i="2"/>
  <c r="E102" i="2"/>
  <c r="F102" i="4" s="1"/>
  <c r="D102" i="2"/>
  <c r="E102" i="4" s="1"/>
  <c r="C102" i="2"/>
  <c r="D102" i="4" s="1"/>
  <c r="B102" i="2"/>
  <c r="C102" i="4" s="1"/>
  <c r="A102" i="2"/>
  <c r="B102" i="4" s="1"/>
  <c r="F101" i="2"/>
  <c r="E101" i="2"/>
  <c r="D101" i="2"/>
  <c r="E101" i="4" s="1"/>
  <c r="C101" i="2"/>
  <c r="D101" i="4" s="1"/>
  <c r="B101" i="2"/>
  <c r="C101" i="4" s="1"/>
  <c r="A101" i="2"/>
  <c r="B101" i="4" s="1"/>
  <c r="F100" i="2"/>
  <c r="E100" i="2"/>
  <c r="D100" i="2"/>
  <c r="E100" i="4" s="1"/>
  <c r="C100" i="2"/>
  <c r="B100" i="2"/>
  <c r="C100" i="4" s="1"/>
  <c r="A100" i="2"/>
  <c r="B100" i="4" s="1"/>
  <c r="F99" i="2"/>
  <c r="E99" i="2"/>
  <c r="F99" i="4" s="1"/>
  <c r="D99" i="2"/>
  <c r="E99" i="4" s="1"/>
  <c r="C99" i="2"/>
  <c r="B99" i="2"/>
  <c r="A99" i="2"/>
  <c r="F98" i="2"/>
  <c r="E98" i="2"/>
  <c r="F98" i="4" s="1"/>
  <c r="D98" i="2"/>
  <c r="C98" i="2"/>
  <c r="D98" i="4" s="1"/>
  <c r="B98" i="2"/>
  <c r="C98" i="4" s="1"/>
  <c r="A98" i="2"/>
  <c r="B98" i="4" s="1"/>
  <c r="F97" i="2"/>
  <c r="E97" i="2"/>
  <c r="F97" i="4" s="1"/>
  <c r="D97" i="2"/>
  <c r="E97" i="4" s="1"/>
  <c r="C97" i="2"/>
  <c r="D97" i="4" s="1"/>
  <c r="B97" i="2"/>
  <c r="C97" i="4" s="1"/>
  <c r="A97" i="2"/>
  <c r="B97" i="4" s="1"/>
  <c r="F96" i="2"/>
  <c r="E96" i="2"/>
  <c r="F96" i="4" s="1"/>
  <c r="D96" i="2"/>
  <c r="E96" i="4" s="1"/>
  <c r="C96" i="2"/>
  <c r="D96" i="4" s="1"/>
  <c r="B96" i="2"/>
  <c r="C96" i="4" s="1"/>
  <c r="A96" i="2"/>
  <c r="F95" i="2"/>
  <c r="E95" i="2"/>
  <c r="F95" i="4" s="1"/>
  <c r="D95" i="2"/>
  <c r="E95" i="4" s="1"/>
  <c r="C95" i="2"/>
  <c r="D95" i="4" s="1"/>
  <c r="B95" i="2"/>
  <c r="C95" i="4" s="1"/>
  <c r="A95" i="2"/>
  <c r="B95" i="4" s="1"/>
  <c r="F94" i="2"/>
  <c r="E94" i="2"/>
  <c r="F94" i="4" s="1"/>
  <c r="D94" i="2"/>
  <c r="E94" i="4" s="1"/>
  <c r="C94" i="2"/>
  <c r="D94" i="4" s="1"/>
  <c r="B94" i="2"/>
  <c r="C94" i="4" s="1"/>
  <c r="A94" i="2"/>
  <c r="B94" i="4" s="1"/>
  <c r="F93" i="2"/>
  <c r="E93" i="2"/>
  <c r="D93" i="2"/>
  <c r="E93" i="4" s="1"/>
  <c r="C93" i="2"/>
  <c r="D93" i="4" s="1"/>
  <c r="B93" i="2"/>
  <c r="C93" i="4" s="1"/>
  <c r="A93" i="2"/>
  <c r="B93" i="4" s="1"/>
  <c r="F92" i="2"/>
  <c r="E92" i="2"/>
  <c r="D92" i="2"/>
  <c r="E92" i="4" s="1"/>
  <c r="C92" i="2"/>
  <c r="D92" i="4" s="1"/>
  <c r="B92" i="2"/>
  <c r="C92" i="4" s="1"/>
  <c r="A92" i="2"/>
  <c r="B92" i="4" s="1"/>
  <c r="F91" i="2"/>
  <c r="E91" i="2"/>
  <c r="F91" i="4" s="1"/>
  <c r="D91" i="2"/>
  <c r="E91" i="4" s="1"/>
  <c r="C91" i="2"/>
  <c r="B91" i="2"/>
  <c r="A91" i="2"/>
  <c r="B91" i="4" s="1"/>
  <c r="F90" i="2"/>
  <c r="E90" i="2"/>
  <c r="F90" i="4" s="1"/>
  <c r="D90" i="2"/>
  <c r="E90" i="4" s="1"/>
  <c r="C90" i="2"/>
  <c r="D90" i="4" s="1"/>
  <c r="B90" i="2"/>
  <c r="C90" i="4" s="1"/>
  <c r="A90" i="2"/>
  <c r="B90" i="4" s="1"/>
  <c r="F89" i="2"/>
  <c r="E89" i="2"/>
  <c r="F89" i="4" s="1"/>
  <c r="D89" i="2"/>
  <c r="E89" i="4" s="1"/>
  <c r="C89" i="2"/>
  <c r="D89" i="4" s="1"/>
  <c r="B89" i="2"/>
  <c r="C89" i="4" s="1"/>
  <c r="A89" i="2"/>
  <c r="B89" i="4" s="1"/>
  <c r="F88" i="2"/>
  <c r="E88" i="2"/>
  <c r="F88" i="4" s="1"/>
  <c r="D88" i="2"/>
  <c r="E88" i="4" s="1"/>
  <c r="C88" i="2"/>
  <c r="B88" i="2"/>
  <c r="C88" i="4" s="1"/>
  <c r="A88" i="2"/>
  <c r="B88" i="4" s="1"/>
  <c r="F87" i="2"/>
  <c r="E87" i="2"/>
  <c r="F87" i="4" s="1"/>
  <c r="D87" i="2"/>
  <c r="E87" i="4" s="1"/>
  <c r="C87" i="2"/>
  <c r="B87" i="2"/>
  <c r="C87" i="4" s="1"/>
  <c r="A87" i="2"/>
  <c r="B87" i="4" s="1"/>
  <c r="F86" i="2"/>
  <c r="E86" i="2"/>
  <c r="F86" i="4" s="1"/>
  <c r="D86" i="2"/>
  <c r="E86" i="4" s="1"/>
  <c r="C86" i="2"/>
  <c r="D86" i="4" s="1"/>
  <c r="B86" i="2"/>
  <c r="C86" i="4" s="1"/>
  <c r="A86" i="2"/>
  <c r="B86" i="4" s="1"/>
  <c r="F85" i="2"/>
  <c r="E85" i="2"/>
  <c r="F85" i="4" s="1"/>
  <c r="D85" i="2"/>
  <c r="E85" i="4" s="1"/>
  <c r="C85" i="2"/>
  <c r="D85" i="4" s="1"/>
  <c r="B85" i="2"/>
  <c r="C85" i="4" s="1"/>
  <c r="A85" i="2"/>
  <c r="B85" i="4" s="1"/>
  <c r="F84" i="2"/>
  <c r="E84" i="2"/>
  <c r="F84" i="4" s="1"/>
  <c r="D84" i="2"/>
  <c r="E84" i="4" s="1"/>
  <c r="C84" i="2"/>
  <c r="D84" i="4" s="1"/>
  <c r="B84" i="2"/>
  <c r="C84" i="4" s="1"/>
  <c r="A84" i="2"/>
  <c r="B84" i="4" s="1"/>
  <c r="F83" i="2"/>
  <c r="E83" i="2"/>
  <c r="F83" i="4" s="1"/>
  <c r="D83" i="2"/>
  <c r="E83" i="4" s="1"/>
  <c r="C83" i="2"/>
  <c r="D83" i="4" s="1"/>
  <c r="B83" i="2"/>
  <c r="C83" i="4" s="1"/>
  <c r="A83" i="2"/>
  <c r="F82" i="2"/>
  <c r="E82" i="2"/>
  <c r="F82" i="4" s="1"/>
  <c r="D82" i="2"/>
  <c r="E82" i="4" s="1"/>
  <c r="C82" i="2"/>
  <c r="D82" i="4" s="1"/>
  <c r="B82" i="2"/>
  <c r="C82" i="4" s="1"/>
  <c r="A82" i="2"/>
  <c r="B82" i="4" s="1"/>
  <c r="F81" i="2"/>
  <c r="E81" i="2"/>
  <c r="F81" i="4" s="1"/>
  <c r="D81" i="2"/>
  <c r="E81" i="4" s="1"/>
  <c r="C81" i="2"/>
  <c r="D81" i="4" s="1"/>
  <c r="B81" i="2"/>
  <c r="C81" i="4" s="1"/>
  <c r="A81" i="2"/>
  <c r="F80" i="2"/>
  <c r="E80" i="2"/>
  <c r="F80" i="4" s="1"/>
  <c r="D80" i="2"/>
  <c r="E80" i="4" s="1"/>
  <c r="C80" i="2"/>
  <c r="D80" i="4" s="1"/>
  <c r="B80" i="2"/>
  <c r="C80" i="4" s="1"/>
  <c r="A80" i="2"/>
  <c r="B80" i="4" s="1"/>
  <c r="F79" i="2"/>
  <c r="E79" i="2"/>
  <c r="F79" i="4" s="1"/>
  <c r="D79" i="2"/>
  <c r="E79" i="4" s="1"/>
  <c r="C79" i="2"/>
  <c r="B79" i="2"/>
  <c r="C79" i="4" s="1"/>
  <c r="A79" i="2"/>
  <c r="B79" i="4" s="1"/>
  <c r="F78" i="2"/>
  <c r="E78" i="2"/>
  <c r="F78" i="4" s="1"/>
  <c r="D78" i="2"/>
  <c r="E78" i="4" s="1"/>
  <c r="C78" i="2"/>
  <c r="D78" i="4" s="1"/>
  <c r="B78" i="2"/>
  <c r="C78" i="4" s="1"/>
  <c r="A78" i="2"/>
  <c r="B78" i="4" s="1"/>
  <c r="F77" i="2"/>
  <c r="E77" i="2"/>
  <c r="D77" i="2"/>
  <c r="E77" i="4" s="1"/>
  <c r="C77" i="2"/>
  <c r="D77" i="4" s="1"/>
  <c r="B77" i="2"/>
  <c r="C77" i="4" s="1"/>
  <c r="A77" i="2"/>
  <c r="B77" i="4" s="1"/>
  <c r="F76" i="2"/>
  <c r="E76" i="2"/>
  <c r="F76" i="4" s="1"/>
  <c r="D76" i="2"/>
  <c r="E76" i="4" s="1"/>
  <c r="C76" i="2"/>
  <c r="D76" i="4" s="1"/>
  <c r="B76" i="2"/>
  <c r="C76" i="4" s="1"/>
  <c r="A76" i="2"/>
  <c r="B76" i="4" s="1"/>
  <c r="F75" i="2"/>
  <c r="E75" i="2"/>
  <c r="F75" i="4" s="1"/>
  <c r="D75" i="2"/>
  <c r="E75" i="4" s="1"/>
  <c r="C75" i="2"/>
  <c r="D75" i="4" s="1"/>
  <c r="B75" i="2"/>
  <c r="C75" i="4" s="1"/>
  <c r="A75" i="2"/>
  <c r="B75" i="4" s="1"/>
  <c r="F74" i="2"/>
  <c r="E74" i="2"/>
  <c r="F74" i="4" s="1"/>
  <c r="D74" i="2"/>
  <c r="C74" i="2"/>
  <c r="D74" i="4" s="1"/>
  <c r="B74" i="2"/>
  <c r="C74" i="4" s="1"/>
  <c r="A74" i="2"/>
  <c r="B74" i="4" s="1"/>
  <c r="F73" i="2"/>
  <c r="E73" i="2"/>
  <c r="F73" i="4" s="1"/>
  <c r="D73" i="2"/>
  <c r="E73" i="4" s="1"/>
  <c r="C73" i="2"/>
  <c r="D73" i="4" s="1"/>
  <c r="B73" i="2"/>
  <c r="C73" i="4" s="1"/>
  <c r="A73" i="2"/>
  <c r="B73" i="4" s="1"/>
  <c r="F72" i="2"/>
  <c r="E72" i="2"/>
  <c r="D72" i="2"/>
  <c r="E72" i="4" s="1"/>
  <c r="C72" i="2"/>
  <c r="B72" i="2"/>
  <c r="A72" i="2"/>
  <c r="B72" i="4" s="1"/>
  <c r="F71" i="2"/>
  <c r="E71" i="2"/>
  <c r="F71" i="4" s="1"/>
  <c r="D71" i="2"/>
  <c r="E71" i="4" s="1"/>
  <c r="C71" i="2"/>
  <c r="B71" i="2"/>
  <c r="C71" i="4" s="1"/>
  <c r="A71" i="2"/>
  <c r="B71" i="4" s="1"/>
  <c r="F70" i="2"/>
  <c r="E70" i="2"/>
  <c r="F70" i="4" s="1"/>
  <c r="D70" i="2"/>
  <c r="E70" i="4" s="1"/>
  <c r="C70" i="2"/>
  <c r="D70" i="4" s="1"/>
  <c r="B70" i="2"/>
  <c r="C70" i="4" s="1"/>
  <c r="A70" i="2"/>
  <c r="B70" i="4" s="1"/>
  <c r="F69" i="2"/>
  <c r="E69" i="2"/>
  <c r="F69" i="4" s="1"/>
  <c r="D69" i="2"/>
  <c r="E69" i="4" s="1"/>
  <c r="C69" i="2"/>
  <c r="D69" i="4" s="1"/>
  <c r="B69" i="2"/>
  <c r="C69" i="4" s="1"/>
  <c r="A69" i="2"/>
  <c r="B69" i="4" s="1"/>
  <c r="F68" i="2"/>
  <c r="E68" i="2"/>
  <c r="F68" i="4" s="1"/>
  <c r="D68" i="2"/>
  <c r="E68" i="4" s="1"/>
  <c r="C68" i="2"/>
  <c r="D68" i="4" s="1"/>
  <c r="B68" i="2"/>
  <c r="C68" i="4" s="1"/>
  <c r="A68" i="2"/>
  <c r="B68" i="4" s="1"/>
  <c r="F67" i="2"/>
  <c r="E67" i="2"/>
  <c r="F67" i="4" s="1"/>
  <c r="D67" i="2"/>
  <c r="E67" i="4" s="1"/>
  <c r="C67" i="2"/>
  <c r="D67" i="4" s="1"/>
  <c r="B67" i="2"/>
  <c r="C67" i="4" s="1"/>
  <c r="A67" i="2"/>
  <c r="F66" i="2"/>
  <c r="E66" i="2"/>
  <c r="F66" i="4" s="1"/>
  <c r="D66" i="2"/>
  <c r="C66" i="2"/>
  <c r="D66" i="4" s="1"/>
  <c r="B66" i="2"/>
  <c r="C66" i="4" s="1"/>
  <c r="A66" i="2"/>
  <c r="B66" i="4" s="1"/>
  <c r="F65" i="2"/>
  <c r="E65" i="2"/>
  <c r="F65" i="4" s="1"/>
  <c r="D65" i="2"/>
  <c r="E65" i="4" s="1"/>
  <c r="C65" i="2"/>
  <c r="D65" i="4" s="1"/>
  <c r="B65" i="2"/>
  <c r="C65" i="4" s="1"/>
  <c r="A65" i="2"/>
  <c r="B65" i="4" s="1"/>
  <c r="F64" i="2"/>
  <c r="E64" i="2"/>
  <c r="F64" i="4" s="1"/>
  <c r="D64" i="2"/>
  <c r="E64" i="4" s="1"/>
  <c r="C64" i="2"/>
  <c r="D64" i="4" s="1"/>
  <c r="B64" i="2"/>
  <c r="C64" i="4" s="1"/>
  <c r="A64" i="2"/>
  <c r="B64" i="4" s="1"/>
  <c r="F63" i="2"/>
  <c r="E63" i="2"/>
  <c r="F63" i="4" s="1"/>
  <c r="D63" i="2"/>
  <c r="E63" i="4" s="1"/>
  <c r="C63" i="2"/>
  <c r="D63" i="4" s="1"/>
  <c r="B63" i="2"/>
  <c r="C63" i="4" s="1"/>
  <c r="A63" i="2"/>
  <c r="B63" i="4" s="1"/>
  <c r="F62" i="2"/>
  <c r="E62" i="2"/>
  <c r="F62" i="4" s="1"/>
  <c r="D62" i="2"/>
  <c r="E62" i="4" s="1"/>
  <c r="C62" i="2"/>
  <c r="D62" i="4" s="1"/>
  <c r="B62" i="2"/>
  <c r="C62" i="4" s="1"/>
  <c r="A62" i="2"/>
  <c r="B62" i="4" s="1"/>
  <c r="F61" i="2"/>
  <c r="E61" i="2"/>
  <c r="D61" i="2"/>
  <c r="E61" i="4" s="1"/>
  <c r="C61" i="2"/>
  <c r="D61" i="4" s="1"/>
  <c r="B61" i="2"/>
  <c r="C61" i="4" s="1"/>
  <c r="A61" i="2"/>
  <c r="B61" i="4" s="1"/>
  <c r="F60" i="2"/>
  <c r="E60" i="2"/>
  <c r="F60" i="4" s="1"/>
  <c r="D60" i="2"/>
  <c r="E60" i="4" s="1"/>
  <c r="C60" i="2"/>
  <c r="D60" i="4" s="1"/>
  <c r="B60" i="2"/>
  <c r="C60" i="4" s="1"/>
  <c r="A60" i="2"/>
  <c r="B60" i="4" s="1"/>
  <c r="F59" i="2"/>
  <c r="E59" i="2"/>
  <c r="F59" i="4" s="1"/>
  <c r="D59" i="2"/>
  <c r="E59" i="4" s="1"/>
  <c r="C59" i="2"/>
  <c r="D59" i="4" s="1"/>
  <c r="B59" i="2"/>
  <c r="C59" i="4" s="1"/>
  <c r="A59" i="2"/>
  <c r="B59" i="4" s="1"/>
  <c r="F58" i="2"/>
  <c r="E58" i="2"/>
  <c r="F58" i="4" s="1"/>
  <c r="D58" i="2"/>
  <c r="E58" i="4" s="1"/>
  <c r="C58" i="2"/>
  <c r="D58" i="4" s="1"/>
  <c r="B58" i="2"/>
  <c r="C58" i="4" s="1"/>
  <c r="A58" i="2"/>
  <c r="B58" i="4" s="1"/>
  <c r="F57" i="2"/>
  <c r="E57" i="2"/>
  <c r="F57" i="4" s="1"/>
  <c r="D57" i="2"/>
  <c r="E57" i="4" s="1"/>
  <c r="C57" i="2"/>
  <c r="D57" i="4" s="1"/>
  <c r="B57" i="2"/>
  <c r="C57" i="4" s="1"/>
  <c r="A57" i="2"/>
  <c r="B57" i="4" s="1"/>
  <c r="F56" i="2"/>
  <c r="E56" i="2"/>
  <c r="F56" i="4" s="1"/>
  <c r="D56" i="2"/>
  <c r="E56" i="4" s="1"/>
  <c r="C56" i="2"/>
  <c r="B56" i="2"/>
  <c r="C56" i="4" s="1"/>
  <c r="A56" i="2"/>
  <c r="B56" i="4" s="1"/>
  <c r="F55" i="2"/>
  <c r="E55" i="2"/>
  <c r="F55" i="4" s="1"/>
  <c r="D55" i="2"/>
  <c r="E55" i="4" s="1"/>
  <c r="C55" i="2"/>
  <c r="B55" i="2"/>
  <c r="C55" i="4" s="1"/>
  <c r="A55" i="2"/>
  <c r="B55" i="4" s="1"/>
  <c r="F54" i="2"/>
  <c r="E54" i="2"/>
  <c r="F54" i="4" s="1"/>
  <c r="D54" i="2"/>
  <c r="E54" i="4" s="1"/>
  <c r="C54" i="2"/>
  <c r="D54" i="4" s="1"/>
  <c r="B54" i="2"/>
  <c r="C54" i="4" s="1"/>
  <c r="A54" i="2"/>
  <c r="B54" i="4" s="1"/>
  <c r="F53" i="2"/>
  <c r="E53" i="2"/>
  <c r="F53" i="4" s="1"/>
  <c r="D53" i="2"/>
  <c r="E53" i="4" s="1"/>
  <c r="C53" i="2"/>
  <c r="D53" i="4" s="1"/>
  <c r="B53" i="2"/>
  <c r="C53" i="4" s="1"/>
  <c r="A53" i="2"/>
  <c r="B53" i="4" s="1"/>
  <c r="F52" i="2"/>
  <c r="E52" i="2"/>
  <c r="F52" i="4" s="1"/>
  <c r="D52" i="2"/>
  <c r="E52" i="4" s="1"/>
  <c r="C52" i="2"/>
  <c r="D52" i="4" s="1"/>
  <c r="B52" i="2"/>
  <c r="C52" i="4" s="1"/>
  <c r="A52" i="2"/>
  <c r="B52" i="4" s="1"/>
  <c r="F51" i="2"/>
  <c r="E51" i="2"/>
  <c r="F51" i="4" s="1"/>
  <c r="D51" i="2"/>
  <c r="E51" i="4" s="1"/>
  <c r="C51" i="2"/>
  <c r="D51" i="4" s="1"/>
  <c r="B51" i="2"/>
  <c r="C51" i="4" s="1"/>
  <c r="A51" i="2"/>
  <c r="F50" i="2"/>
  <c r="E50" i="2"/>
  <c r="F50" i="4" s="1"/>
  <c r="D50" i="2"/>
  <c r="E50" i="4" s="1"/>
  <c r="C50" i="2"/>
  <c r="D50" i="4" s="1"/>
  <c r="B50" i="2"/>
  <c r="C50" i="4" s="1"/>
  <c r="A50" i="2"/>
  <c r="B50" i="4" s="1"/>
  <c r="F49" i="2"/>
  <c r="E49" i="2"/>
  <c r="F49" i="4" s="1"/>
  <c r="D49" i="2"/>
  <c r="E49" i="4" s="1"/>
  <c r="C49" i="2"/>
  <c r="D49" i="4" s="1"/>
  <c r="B49" i="2"/>
  <c r="C49" i="4" s="1"/>
  <c r="A49" i="2"/>
  <c r="F48" i="2"/>
  <c r="E48" i="2"/>
  <c r="F48" i="4" s="1"/>
  <c r="D48" i="2"/>
  <c r="E48" i="4" s="1"/>
  <c r="C48" i="2"/>
  <c r="D48" i="4" s="1"/>
  <c r="B48" i="2"/>
  <c r="C48" i="4" s="1"/>
  <c r="A48" i="2"/>
  <c r="B48" i="4" s="1"/>
  <c r="F47" i="2"/>
  <c r="E47" i="2"/>
  <c r="F47" i="4" s="1"/>
  <c r="D47" i="2"/>
  <c r="E47" i="4" s="1"/>
  <c r="C47" i="2"/>
  <c r="B47" i="2"/>
  <c r="C47" i="4" s="1"/>
  <c r="A47" i="2"/>
  <c r="B47" i="4" s="1"/>
  <c r="F46" i="2"/>
  <c r="E46" i="2"/>
  <c r="F46" i="4" s="1"/>
  <c r="D46" i="2"/>
  <c r="E46" i="4" s="1"/>
  <c r="C46" i="2"/>
  <c r="D46" i="4" s="1"/>
  <c r="B46" i="2"/>
  <c r="C46" i="4" s="1"/>
  <c r="A46" i="2"/>
  <c r="B46" i="4" s="1"/>
  <c r="F45" i="2"/>
  <c r="E45" i="2"/>
  <c r="D45" i="2"/>
  <c r="E45" i="4" s="1"/>
  <c r="C45" i="2"/>
  <c r="D45" i="4" s="1"/>
  <c r="B45" i="2"/>
  <c r="C45" i="4" s="1"/>
  <c r="A45" i="2"/>
  <c r="B45" i="4" s="1"/>
  <c r="F44" i="2"/>
  <c r="E44" i="2"/>
  <c r="F44" i="4" s="1"/>
  <c r="D44" i="2"/>
  <c r="E44" i="4" s="1"/>
  <c r="C44" i="2"/>
  <c r="D44" i="4" s="1"/>
  <c r="B44" i="2"/>
  <c r="C44" i="4" s="1"/>
  <c r="A44" i="2"/>
  <c r="B44" i="4" s="1"/>
  <c r="F43" i="2"/>
  <c r="E43" i="2"/>
  <c r="F43" i="4" s="1"/>
  <c r="D43" i="2"/>
  <c r="E43" i="4" s="1"/>
  <c r="C43" i="2"/>
  <c r="D43" i="4" s="1"/>
  <c r="B43" i="2"/>
  <c r="C43" i="4" s="1"/>
  <c r="A43" i="2"/>
  <c r="B43" i="4" s="1"/>
  <c r="F42" i="2"/>
  <c r="E42" i="2"/>
  <c r="F42" i="4" s="1"/>
  <c r="D42" i="2"/>
  <c r="C42" i="2"/>
  <c r="D42" i="4" s="1"/>
  <c r="B42" i="2"/>
  <c r="C42" i="4" s="1"/>
  <c r="A42" i="2"/>
  <c r="B42" i="4" s="1"/>
  <c r="F41" i="2"/>
  <c r="E41" i="2"/>
  <c r="F41" i="4" s="1"/>
  <c r="D41" i="2"/>
  <c r="E41" i="4" s="1"/>
  <c r="C41" i="2"/>
  <c r="D41" i="4" s="1"/>
  <c r="B41" i="2"/>
  <c r="C41" i="4" s="1"/>
  <c r="A41" i="2"/>
  <c r="B41" i="4" s="1"/>
  <c r="F40" i="2"/>
  <c r="E40" i="2"/>
  <c r="F40" i="4" s="1"/>
  <c r="D40" i="2"/>
  <c r="E40" i="4" s="1"/>
  <c r="C40" i="2"/>
  <c r="B40" i="2"/>
  <c r="C40" i="4" s="1"/>
  <c r="A40" i="2"/>
  <c r="B40" i="4" s="1"/>
  <c r="F39" i="2"/>
  <c r="E39" i="2"/>
  <c r="F39" i="4" s="1"/>
  <c r="D39" i="2"/>
  <c r="E39" i="4" s="1"/>
  <c r="C39" i="2"/>
  <c r="B39" i="2"/>
  <c r="C39" i="4" s="1"/>
  <c r="A39" i="2"/>
  <c r="B39" i="4" s="1"/>
  <c r="F38" i="2"/>
  <c r="E38" i="2"/>
  <c r="F38" i="4" s="1"/>
  <c r="D38" i="2"/>
  <c r="E38" i="4" s="1"/>
  <c r="C38" i="2"/>
  <c r="D38" i="4" s="1"/>
  <c r="B38" i="2"/>
  <c r="C38" i="4" s="1"/>
  <c r="A38" i="2"/>
  <c r="B38" i="4" s="1"/>
  <c r="F37" i="2"/>
  <c r="E37" i="2"/>
  <c r="F37" i="4" s="1"/>
  <c r="D37" i="2"/>
  <c r="E37" i="4" s="1"/>
  <c r="C37" i="2"/>
  <c r="D37" i="4" s="1"/>
  <c r="B37" i="2"/>
  <c r="C37" i="4" s="1"/>
  <c r="A37" i="2"/>
  <c r="B37" i="4" s="1"/>
  <c r="F36" i="2"/>
  <c r="E36" i="2"/>
  <c r="F36" i="4" s="1"/>
  <c r="D36" i="2"/>
  <c r="E36" i="4" s="1"/>
  <c r="C36" i="2"/>
  <c r="D36" i="4" s="1"/>
  <c r="B36" i="2"/>
  <c r="C36" i="4" s="1"/>
  <c r="A36" i="2"/>
  <c r="B36" i="4" s="1"/>
  <c r="F35" i="2"/>
  <c r="E35" i="2"/>
  <c r="F35" i="4" s="1"/>
  <c r="D35" i="2"/>
  <c r="E35" i="4" s="1"/>
  <c r="C35" i="2"/>
  <c r="D35" i="4" s="1"/>
  <c r="B35" i="2"/>
  <c r="C35" i="4" s="1"/>
  <c r="A35" i="2"/>
  <c r="F34" i="2"/>
  <c r="E34" i="2"/>
  <c r="F34" i="4" s="1"/>
  <c r="D34" i="2"/>
  <c r="C34" i="2"/>
  <c r="D34" i="4" s="1"/>
  <c r="B34" i="2"/>
  <c r="C34" i="4" s="1"/>
  <c r="A34" i="2"/>
  <c r="B34" i="4" s="1"/>
  <c r="F33" i="2"/>
  <c r="E33" i="2"/>
  <c r="F33" i="4" s="1"/>
  <c r="D33" i="2"/>
  <c r="E33" i="4" s="1"/>
  <c r="C33" i="2"/>
  <c r="D33" i="4" s="1"/>
  <c r="B33" i="2"/>
  <c r="C33" i="4" s="1"/>
  <c r="A33" i="2"/>
  <c r="B33" i="4" s="1"/>
  <c r="F32" i="2"/>
  <c r="E32" i="2"/>
  <c r="F32" i="4" s="1"/>
  <c r="D32" i="2"/>
  <c r="E32" i="4" s="1"/>
  <c r="C32" i="2"/>
  <c r="D32" i="4" s="1"/>
  <c r="B32" i="2"/>
  <c r="C32" i="4" s="1"/>
  <c r="A32" i="2"/>
  <c r="B32" i="4" s="1"/>
  <c r="F31" i="2"/>
  <c r="E31" i="2"/>
  <c r="F31" i="4" s="1"/>
  <c r="D31" i="2"/>
  <c r="E31" i="4" s="1"/>
  <c r="C31" i="2"/>
  <c r="D31" i="4" s="1"/>
  <c r="B31" i="2"/>
  <c r="C31" i="4" s="1"/>
  <c r="A31" i="2"/>
  <c r="B31" i="4" s="1"/>
  <c r="F30" i="2"/>
  <c r="E30" i="2"/>
  <c r="F30" i="4" s="1"/>
  <c r="D30" i="2"/>
  <c r="E30" i="4" s="1"/>
  <c r="C30" i="2"/>
  <c r="D30" i="4" s="1"/>
  <c r="B30" i="2"/>
  <c r="C30" i="4" s="1"/>
  <c r="A30" i="2"/>
  <c r="B30" i="4" s="1"/>
  <c r="F29" i="2"/>
  <c r="E29" i="2"/>
  <c r="D29" i="2"/>
  <c r="E29" i="4" s="1"/>
  <c r="C29" i="2"/>
  <c r="D29" i="4" s="1"/>
  <c r="B29" i="2"/>
  <c r="C29" i="4" s="1"/>
  <c r="A29" i="2"/>
  <c r="B29" i="4" s="1"/>
  <c r="F28" i="2"/>
  <c r="E28" i="2"/>
  <c r="F28" i="4" s="1"/>
  <c r="D28" i="2"/>
  <c r="E28" i="4" s="1"/>
  <c r="C28" i="2"/>
  <c r="D28" i="4" s="1"/>
  <c r="B28" i="2"/>
  <c r="C28" i="4" s="1"/>
  <c r="A28" i="2"/>
  <c r="B28" i="4" s="1"/>
  <c r="F27" i="2"/>
  <c r="E27" i="2"/>
  <c r="F27" i="4" s="1"/>
  <c r="D27" i="2"/>
  <c r="E27" i="4" s="1"/>
  <c r="C27" i="2"/>
  <c r="D27" i="4" s="1"/>
  <c r="B27" i="2"/>
  <c r="C27" i="4" s="1"/>
  <c r="A27" i="2"/>
  <c r="B27" i="4" s="1"/>
  <c r="F26" i="2"/>
  <c r="E26" i="2"/>
  <c r="F26" i="4" s="1"/>
  <c r="D26" i="2"/>
  <c r="E26" i="4" s="1"/>
  <c r="C26" i="2"/>
  <c r="D26" i="4" s="1"/>
  <c r="B26" i="2"/>
  <c r="C26" i="4" s="1"/>
  <c r="A26" i="2"/>
  <c r="B26" i="4" s="1"/>
  <c r="F25" i="2"/>
  <c r="E25" i="2"/>
  <c r="F25" i="4" s="1"/>
  <c r="D25" i="2"/>
  <c r="E25" i="4" s="1"/>
  <c r="C25" i="2"/>
  <c r="D25" i="4" s="1"/>
  <c r="B25" i="2"/>
  <c r="C25" i="4" s="1"/>
  <c r="A25" i="2"/>
  <c r="B25" i="4" s="1"/>
  <c r="F24" i="2"/>
  <c r="E24" i="2"/>
  <c r="F24" i="4" s="1"/>
  <c r="D24" i="2"/>
  <c r="E24" i="4" s="1"/>
  <c r="C24" i="2"/>
  <c r="B24" i="2"/>
  <c r="C24" i="4" s="1"/>
  <c r="A24" i="2"/>
  <c r="B24" i="4" s="1"/>
  <c r="F23" i="2"/>
  <c r="E23" i="2"/>
  <c r="F23" i="4" s="1"/>
  <c r="D23" i="2"/>
  <c r="E23" i="4" s="1"/>
  <c r="C23" i="2"/>
  <c r="B23" i="2"/>
  <c r="C23" i="4" s="1"/>
  <c r="A23" i="2"/>
  <c r="B23" i="4" s="1"/>
  <c r="F22" i="2"/>
  <c r="E22" i="2"/>
  <c r="F22" i="4" s="1"/>
  <c r="D22" i="2"/>
  <c r="E22" i="4" s="1"/>
  <c r="C22" i="2"/>
  <c r="D22" i="4" s="1"/>
  <c r="B22" i="2"/>
  <c r="C22" i="4" s="1"/>
  <c r="A22" i="2"/>
  <c r="B22" i="4" s="1"/>
  <c r="F21" i="2"/>
  <c r="E21" i="2"/>
  <c r="F21" i="4" s="1"/>
  <c r="D21" i="2"/>
  <c r="E21" i="4" s="1"/>
  <c r="C21" i="2"/>
  <c r="D21" i="4" s="1"/>
  <c r="B21" i="2"/>
  <c r="C21" i="4" s="1"/>
  <c r="A21" i="2"/>
  <c r="B21" i="4" s="1"/>
  <c r="F20" i="2"/>
  <c r="E20" i="2"/>
  <c r="F20" i="4" s="1"/>
  <c r="D20" i="2"/>
  <c r="E20" i="4" s="1"/>
  <c r="C20" i="2"/>
  <c r="D20" i="4" s="1"/>
  <c r="B20" i="2"/>
  <c r="C20" i="4" s="1"/>
  <c r="A20" i="2"/>
  <c r="B20" i="4" s="1"/>
  <c r="F19" i="2"/>
  <c r="E19" i="2"/>
  <c r="F19" i="4" s="1"/>
  <c r="D19" i="2"/>
  <c r="E19" i="4" s="1"/>
  <c r="C19" i="2"/>
  <c r="D19" i="4" s="1"/>
  <c r="B19" i="2"/>
  <c r="C19" i="4" s="1"/>
  <c r="A19" i="2"/>
  <c r="F18" i="2"/>
  <c r="E18" i="2"/>
  <c r="F18" i="4" s="1"/>
  <c r="D18" i="2"/>
  <c r="E18" i="4" s="1"/>
  <c r="C18" i="2"/>
  <c r="D18" i="4" s="1"/>
  <c r="B18" i="2"/>
  <c r="C18" i="4" s="1"/>
  <c r="A18" i="2"/>
  <c r="B18" i="4" s="1"/>
  <c r="F17" i="2"/>
  <c r="E17" i="2"/>
  <c r="F17" i="4" s="1"/>
  <c r="D17" i="2"/>
  <c r="E17" i="4" s="1"/>
  <c r="C17" i="2"/>
  <c r="D17" i="4" s="1"/>
  <c r="B17" i="2"/>
  <c r="C17" i="4" s="1"/>
  <c r="A17" i="2"/>
  <c r="F16" i="2"/>
  <c r="E16" i="2"/>
  <c r="F16" i="4" s="1"/>
  <c r="D16" i="2"/>
  <c r="E16" i="4" s="1"/>
  <c r="C16" i="2"/>
  <c r="D16" i="4" s="1"/>
  <c r="B16" i="2"/>
  <c r="C16" i="4" s="1"/>
  <c r="A16" i="2"/>
  <c r="B16" i="4" s="1"/>
  <c r="F15" i="2"/>
  <c r="E15" i="2"/>
  <c r="F15" i="4" s="1"/>
  <c r="D15" i="2"/>
  <c r="E15" i="4" s="1"/>
  <c r="C15" i="2"/>
  <c r="B15" i="2"/>
  <c r="C15" i="4" s="1"/>
  <c r="A15" i="2"/>
  <c r="B15" i="4" s="1"/>
  <c r="F14" i="2"/>
  <c r="E14" i="2"/>
  <c r="F14" i="4" s="1"/>
  <c r="D14" i="2"/>
  <c r="E14" i="4" s="1"/>
  <c r="C14" i="2"/>
  <c r="D14" i="4" s="1"/>
  <c r="B14" i="2"/>
  <c r="C14" i="4" s="1"/>
  <c r="A14" i="2"/>
  <c r="B14" i="4" s="1"/>
  <c r="F13" i="2"/>
  <c r="E13" i="2"/>
  <c r="D13" i="2"/>
  <c r="E13" i="4" s="1"/>
  <c r="C13" i="2"/>
  <c r="D13" i="4" s="1"/>
  <c r="B13" i="2"/>
  <c r="C13" i="4" s="1"/>
  <c r="A13" i="2"/>
  <c r="B13" i="4" s="1"/>
  <c r="F12" i="2"/>
  <c r="E12" i="2"/>
  <c r="F12" i="4" s="1"/>
  <c r="D12" i="2"/>
  <c r="E12" i="4" s="1"/>
  <c r="C12" i="2"/>
  <c r="D12" i="4" s="1"/>
  <c r="B12" i="2"/>
  <c r="C12" i="4" s="1"/>
  <c r="A12" i="2"/>
  <c r="B12" i="4" s="1"/>
  <c r="F11" i="2"/>
  <c r="E11" i="2"/>
  <c r="F11" i="4" s="1"/>
  <c r="D11" i="2"/>
  <c r="E11" i="4" s="1"/>
  <c r="C11" i="2"/>
  <c r="D11" i="4" s="1"/>
  <c r="B11" i="2"/>
  <c r="C11" i="4" s="1"/>
  <c r="A11" i="2"/>
  <c r="B11" i="4" s="1"/>
  <c r="F10" i="2"/>
  <c r="E10" i="2"/>
  <c r="F10" i="4" s="1"/>
  <c r="D10" i="2"/>
  <c r="C10" i="2"/>
  <c r="D10" i="4" s="1"/>
  <c r="B10" i="2"/>
  <c r="C10" i="4" s="1"/>
  <c r="A10" i="2"/>
  <c r="F9" i="2"/>
  <c r="E9" i="2"/>
  <c r="F9" i="4" s="1"/>
  <c r="D9" i="2"/>
  <c r="E9" i="4" s="1"/>
  <c r="C9" i="2"/>
  <c r="D9" i="4" s="1"/>
  <c r="B9" i="2"/>
  <c r="C9" i="4" s="1"/>
  <c r="A9" i="2"/>
  <c r="B9" i="4" s="1"/>
  <c r="F8" i="2"/>
  <c r="E8" i="2"/>
  <c r="F8" i="4" s="1"/>
  <c r="D8" i="2"/>
  <c r="E8" i="4" s="1"/>
  <c r="C8" i="2"/>
  <c r="D8" i="4" s="1"/>
  <c r="B8" i="2"/>
  <c r="C8" i="4" s="1"/>
  <c r="A8" i="2"/>
  <c r="B8" i="4" s="1"/>
  <c r="F7" i="2"/>
  <c r="E7" i="2"/>
  <c r="F7" i="4" s="1"/>
  <c r="D7" i="2"/>
  <c r="E7" i="4" s="1"/>
  <c r="C7" i="2"/>
  <c r="B7" i="2"/>
  <c r="C7" i="4" s="1"/>
  <c r="A7" i="2"/>
  <c r="B7" i="4" s="1"/>
  <c r="F6" i="2"/>
  <c r="E6" i="2"/>
  <c r="D6" i="2"/>
  <c r="E6" i="4" s="1"/>
  <c r="C6" i="2"/>
  <c r="D6" i="4" s="1"/>
  <c r="B6" i="2"/>
  <c r="C6" i="4" s="1"/>
  <c r="A6" i="2"/>
  <c r="B6" i="4" s="1"/>
  <c r="F5" i="2"/>
  <c r="E5" i="2"/>
  <c r="D5" i="2"/>
  <c r="E5" i="4" s="1"/>
  <c r="C5" i="2"/>
  <c r="D5" i="4" s="1"/>
  <c r="B5" i="2"/>
  <c r="C5" i="4" s="1"/>
  <c r="A5" i="2"/>
  <c r="F100" i="7" l="1"/>
  <c r="F104" i="7"/>
  <c r="F108" i="7"/>
  <c r="F112" i="7"/>
  <c r="F116" i="7"/>
  <c r="F120" i="7"/>
  <c r="F72" i="4"/>
  <c r="F72" i="6"/>
  <c r="C72" i="4"/>
  <c r="C72" i="6"/>
  <c r="C93" i="7"/>
  <c r="C97" i="7"/>
  <c r="C101" i="7"/>
  <c r="C105" i="7"/>
  <c r="C113" i="7"/>
  <c r="C117" i="7"/>
  <c r="B5" i="7"/>
  <c r="E106" i="6"/>
  <c r="C99" i="6"/>
  <c r="C99" i="4"/>
  <c r="C107" i="6"/>
  <c r="C107" i="4"/>
  <c r="B10" i="5"/>
  <c r="B10" i="4"/>
  <c r="D71" i="6"/>
  <c r="D71" i="4"/>
  <c r="D79" i="6"/>
  <c r="D79" i="4"/>
  <c r="D87" i="6"/>
  <c r="D87" i="4"/>
  <c r="D91" i="6"/>
  <c r="D91" i="4"/>
  <c r="F92" i="6"/>
  <c r="F92" i="4"/>
  <c r="D99" i="6"/>
  <c r="D99" i="4"/>
  <c r="D107" i="6"/>
  <c r="D107" i="4"/>
  <c r="F108" i="6"/>
  <c r="F108" i="4"/>
  <c r="D115" i="6"/>
  <c r="D115" i="4"/>
  <c r="F116" i="6"/>
  <c r="F116" i="4"/>
  <c r="F100" i="6"/>
  <c r="F100" i="4"/>
  <c r="D7" i="6"/>
  <c r="D7" i="4"/>
  <c r="D47" i="6"/>
  <c r="D47" i="4"/>
  <c r="BH94" i="8"/>
  <c r="D55" i="6"/>
  <c r="D55" i="4"/>
  <c r="B17" i="6"/>
  <c r="B17" i="4"/>
  <c r="B49" i="6"/>
  <c r="B49" i="4"/>
  <c r="B81" i="6"/>
  <c r="B81" i="4"/>
  <c r="B105" i="6"/>
  <c r="B105" i="4"/>
  <c r="B113" i="6"/>
  <c r="B113" i="4"/>
  <c r="E10" i="6"/>
  <c r="E10" i="4"/>
  <c r="C19" i="7"/>
  <c r="E34" i="6"/>
  <c r="E34" i="4"/>
  <c r="E42" i="6"/>
  <c r="E42" i="4"/>
  <c r="E66" i="6"/>
  <c r="E66" i="4"/>
  <c r="E74" i="6"/>
  <c r="E74" i="4"/>
  <c r="E98" i="6"/>
  <c r="E98" i="4"/>
  <c r="E114" i="6"/>
  <c r="D15" i="6"/>
  <c r="D15" i="4"/>
  <c r="D39" i="6"/>
  <c r="D39" i="4"/>
  <c r="F6" i="5"/>
  <c r="F6" i="4"/>
  <c r="B96" i="6"/>
  <c r="B96" i="4"/>
  <c r="B104" i="6"/>
  <c r="B104" i="4"/>
  <c r="B112" i="6"/>
  <c r="B112" i="4"/>
  <c r="B120" i="6"/>
  <c r="B120" i="4"/>
  <c r="C91" i="6"/>
  <c r="C91" i="4"/>
  <c r="C115" i="6"/>
  <c r="C115" i="4"/>
  <c r="D23" i="6"/>
  <c r="D23" i="4"/>
  <c r="C108" i="6"/>
  <c r="C108" i="4"/>
  <c r="C116" i="6"/>
  <c r="C116" i="4"/>
  <c r="F5" i="6"/>
  <c r="F5" i="4"/>
  <c r="F13" i="5"/>
  <c r="F13" i="4"/>
  <c r="B19" i="5"/>
  <c r="B19" i="4"/>
  <c r="D24" i="5"/>
  <c r="D24" i="4"/>
  <c r="F29" i="6"/>
  <c r="F29" i="4"/>
  <c r="B35" i="5"/>
  <c r="B35" i="4"/>
  <c r="D40" i="5"/>
  <c r="D40" i="4"/>
  <c r="F45" i="5"/>
  <c r="F45" i="4"/>
  <c r="B51" i="5"/>
  <c r="B51" i="4"/>
  <c r="D56" i="5"/>
  <c r="D56" i="4"/>
  <c r="F61" i="6"/>
  <c r="F61" i="4"/>
  <c r="B67" i="5"/>
  <c r="B67" i="4"/>
  <c r="D72" i="5"/>
  <c r="D72" i="4"/>
  <c r="F77" i="5"/>
  <c r="F77" i="4"/>
  <c r="B83" i="5"/>
  <c r="B83" i="4"/>
  <c r="D88" i="5"/>
  <c r="D88" i="4"/>
  <c r="F93" i="6"/>
  <c r="F93" i="4"/>
  <c r="B99" i="5"/>
  <c r="B99" i="4"/>
  <c r="D100" i="5"/>
  <c r="D100" i="4"/>
  <c r="F101" i="6"/>
  <c r="F101" i="4"/>
  <c r="B103" i="5"/>
  <c r="B103" i="4"/>
  <c r="D104" i="5"/>
  <c r="D104" i="4"/>
  <c r="F105" i="5"/>
  <c r="F105" i="4"/>
  <c r="B107" i="5"/>
  <c r="B107" i="4"/>
  <c r="D108" i="5"/>
  <c r="D108" i="4"/>
  <c r="F109" i="5"/>
  <c r="F109" i="4"/>
  <c r="B111" i="5"/>
  <c r="B111" i="4"/>
  <c r="D112" i="5"/>
  <c r="D112" i="4"/>
  <c r="F113" i="5"/>
  <c r="F113" i="4"/>
  <c r="B115" i="5"/>
  <c r="B115" i="4"/>
  <c r="D116" i="5"/>
  <c r="D116" i="4"/>
  <c r="F117" i="5"/>
  <c r="F117" i="4"/>
  <c r="B119" i="5"/>
  <c r="B119" i="4"/>
  <c r="D120" i="5"/>
  <c r="D120" i="4"/>
  <c r="BH105" i="8"/>
  <c r="EX121" i="8"/>
  <c r="DN116" i="8"/>
  <c r="DO116" i="8" s="1"/>
  <c r="CH114" i="8"/>
  <c r="CM114" i="8" s="1"/>
  <c r="BH117" i="8"/>
  <c r="BI117" i="8" s="1"/>
  <c r="CH105" i="8"/>
  <c r="CK105" i="8" s="1"/>
  <c r="K72" i="8"/>
  <c r="L72" i="8" s="1"/>
  <c r="BU72" i="8"/>
  <c r="BX72" i="8" s="1"/>
  <c r="AS95" i="8"/>
  <c r="AZ95" i="8" s="1"/>
  <c r="BU112" i="8"/>
  <c r="AB113" i="8"/>
  <c r="AI113" i="8" s="1"/>
  <c r="BU89" i="8"/>
  <c r="BX89" i="8" s="1"/>
  <c r="AO124" i="2"/>
  <c r="AP124" i="2" s="1"/>
  <c r="BJ124" i="2" s="1"/>
  <c r="CX89" i="8"/>
  <c r="DC89" i="8" s="1"/>
  <c r="BH110" i="8"/>
  <c r="BO110" i="8" s="1"/>
  <c r="CH36" i="8"/>
  <c r="CO36" i="8" s="1"/>
  <c r="BH48" i="8"/>
  <c r="BM48" i="8" s="1"/>
  <c r="BH82" i="8"/>
  <c r="BO82" i="8" s="1"/>
  <c r="ED43" i="8"/>
  <c r="CX18" i="8"/>
  <c r="DC18" i="8" s="1"/>
  <c r="AS55" i="8"/>
  <c r="AV55" i="8" s="1"/>
  <c r="CH61" i="8"/>
  <c r="CO61" i="8" s="1"/>
  <c r="DN102" i="8"/>
  <c r="DS102" i="8" s="1"/>
  <c r="CX103" i="8"/>
  <c r="BU111" i="8"/>
  <c r="BZ111" i="8" s="1"/>
  <c r="AB112" i="8"/>
  <c r="AC112" i="8" s="1"/>
  <c r="K113" i="8"/>
  <c r="R113" i="8" s="1"/>
  <c r="CX68" i="8"/>
  <c r="DC68" i="8" s="1"/>
  <c r="BH75" i="8"/>
  <c r="BM75" i="8" s="1"/>
  <c r="BH98" i="8"/>
  <c r="CH17" i="8"/>
  <c r="CM17" i="8" s="1"/>
  <c r="AS33" i="8"/>
  <c r="BB33" i="8" s="1"/>
  <c r="BH115" i="8"/>
  <c r="BK115" i="8" s="1"/>
  <c r="ED51" i="8"/>
  <c r="EK51" i="8" s="1"/>
  <c r="EX65" i="8"/>
  <c r="EZ65" i="8" s="1"/>
  <c r="AS93" i="8"/>
  <c r="BC93" i="8" s="1"/>
  <c r="BU115" i="8"/>
  <c r="CH16" i="8"/>
  <c r="K88" i="8"/>
  <c r="T88" i="8" s="1"/>
  <c r="EX120" i="8"/>
  <c r="EY120" i="8" s="1"/>
  <c r="BH121" i="8"/>
  <c r="AB31" i="8"/>
  <c r="BU45" i="8"/>
  <c r="K15" i="8"/>
  <c r="R15" i="8" s="1"/>
  <c r="AS10" i="8"/>
  <c r="AX10" i="8" s="1"/>
  <c r="AB18" i="8"/>
  <c r="AI18" i="8" s="1"/>
  <c r="BH39" i="8"/>
  <c r="BM39" i="8" s="1"/>
  <c r="BU49" i="8"/>
  <c r="BV49" i="8" s="1"/>
  <c r="BH68" i="8"/>
  <c r="BH74" i="8"/>
  <c r="BO74" i="8" s="1"/>
  <c r="BH86" i="8"/>
  <c r="BM86" i="8" s="1"/>
  <c r="K87" i="8"/>
  <c r="M87" i="8" s="1"/>
  <c r="CX99" i="8"/>
  <c r="DC99" i="8" s="1"/>
  <c r="AS108" i="8"/>
  <c r="AZ108" i="8" s="1"/>
  <c r="BU108" i="8"/>
  <c r="BZ108" i="8" s="1"/>
  <c r="AB109" i="8"/>
  <c r="AC109" i="8" s="1"/>
  <c r="CX109" i="8"/>
  <c r="DE109" i="8" s="1"/>
  <c r="ED109" i="8"/>
  <c r="BH7" i="8"/>
  <c r="AB11" i="8"/>
  <c r="AI11" i="8" s="1"/>
  <c r="CX34" i="8"/>
  <c r="DC34" i="8" s="1"/>
  <c r="CX38" i="8"/>
  <c r="CX45" i="8"/>
  <c r="CY45" i="8" s="1"/>
  <c r="BH63" i="8"/>
  <c r="BI63" i="8" s="1"/>
  <c r="CX88" i="8"/>
  <c r="AB99" i="8"/>
  <c r="BH11" i="8"/>
  <c r="CH57" i="8"/>
  <c r="CK57" i="8" s="1"/>
  <c r="BU91" i="8"/>
  <c r="K93" i="8"/>
  <c r="U93" i="8" s="1"/>
  <c r="AB95" i="8"/>
  <c r="AC95" i="8" s="1"/>
  <c r="BH109" i="8"/>
  <c r="AO126" i="2"/>
  <c r="AP126" i="2" s="1"/>
  <c r="BJ126" i="2" s="1"/>
  <c r="ED18" i="8"/>
  <c r="EK18" i="8" s="1"/>
  <c r="AS24" i="8"/>
  <c r="BC24" i="8" s="1"/>
  <c r="AS28" i="8"/>
  <c r="BB28" i="8" s="1"/>
  <c r="K33" i="8"/>
  <c r="CH33" i="8"/>
  <c r="CM33" i="8" s="1"/>
  <c r="BH37" i="8"/>
  <c r="BK37" i="8" s="1"/>
  <c r="CX63" i="8"/>
  <c r="CH85" i="8"/>
  <c r="CO85" i="8" s="1"/>
  <c r="AS97" i="8"/>
  <c r="AX97" i="8" s="1"/>
  <c r="AB118" i="8"/>
  <c r="AI118" i="8" s="1"/>
  <c r="K46" i="8"/>
  <c r="P46" i="8" s="1"/>
  <c r="BU56" i="8"/>
  <c r="BH62" i="8"/>
  <c r="BO62" i="8" s="1"/>
  <c r="CH72" i="8"/>
  <c r="CI72" i="8" s="1"/>
  <c r="BU95" i="8"/>
  <c r="BZ95" i="8" s="1"/>
  <c r="DN95" i="8"/>
  <c r="DU95" i="8" s="1"/>
  <c r="AO122" i="2"/>
  <c r="AP122" i="2" s="1"/>
  <c r="BJ122" i="2" s="1"/>
  <c r="CX9" i="8"/>
  <c r="DC9" i="8" s="1"/>
  <c r="AS20" i="8"/>
  <c r="AS25" i="8"/>
  <c r="BB25" i="8" s="1"/>
  <c r="CH30" i="8"/>
  <c r="CK30" i="8" s="1"/>
  <c r="AS32" i="8"/>
  <c r="DN36" i="8"/>
  <c r="DU36" i="8" s="1"/>
  <c r="AS37" i="8"/>
  <c r="AB41" i="8"/>
  <c r="CX54" i="8"/>
  <c r="AS59" i="8"/>
  <c r="EX67" i="8"/>
  <c r="EZ67" i="8" s="1"/>
  <c r="K79" i="8"/>
  <c r="EX81" i="8"/>
  <c r="AB82" i="8"/>
  <c r="AI82" i="8" s="1"/>
  <c r="AS101" i="8"/>
  <c r="BB101" i="8" s="1"/>
  <c r="BU102" i="8"/>
  <c r="DN111" i="8"/>
  <c r="DO111" i="8" s="1"/>
  <c r="DN19" i="8"/>
  <c r="BU63" i="8"/>
  <c r="BZ63" i="8" s="1"/>
  <c r="EX6" i="8"/>
  <c r="CX19" i="8"/>
  <c r="ED44" i="8"/>
  <c r="EE44" i="8" s="1"/>
  <c r="AB49" i="8"/>
  <c r="EB51" i="8"/>
  <c r="CH75" i="8"/>
  <c r="K77" i="8"/>
  <c r="CH84" i="8"/>
  <c r="CK84" i="8" s="1"/>
  <c r="BU86" i="8"/>
  <c r="CH90" i="8"/>
  <c r="CO90" i="8" s="1"/>
  <c r="AS92" i="8"/>
  <c r="AV92" i="8" s="1"/>
  <c r="DN118" i="8"/>
  <c r="K5" i="8"/>
  <c r="N5" i="8" s="1"/>
  <c r="K9" i="8"/>
  <c r="AB26" i="8"/>
  <c r="CH28" i="8"/>
  <c r="CM28" i="8" s="1"/>
  <c r="AB34" i="8"/>
  <c r="BU44" i="8"/>
  <c r="BZ44" i="8" s="1"/>
  <c r="K48" i="8"/>
  <c r="EX49" i="8"/>
  <c r="AB50" i="8"/>
  <c r="AB52" i="8"/>
  <c r="AG52" i="8" s="1"/>
  <c r="CX58" i="8"/>
  <c r="BU70" i="8"/>
  <c r="BV70" i="8" s="1"/>
  <c r="DN86" i="8"/>
  <c r="EX87" i="8"/>
  <c r="ED90" i="8"/>
  <c r="K98" i="8"/>
  <c r="CH98" i="8"/>
  <c r="CI98" i="8" s="1"/>
  <c r="AB102" i="8"/>
  <c r="AE102" i="8" s="1"/>
  <c r="CH107" i="8"/>
  <c r="CX120" i="8"/>
  <c r="AS14" i="8"/>
  <c r="AX14" i="8" s="1"/>
  <c r="BU17" i="8"/>
  <c r="AB19" i="8"/>
  <c r="AG19" i="8" s="1"/>
  <c r="AB27" i="8"/>
  <c r="AS29" i="8"/>
  <c r="BU29" i="8"/>
  <c r="CB29" i="8" s="1"/>
  <c r="CX31" i="8"/>
  <c r="CH40" i="8"/>
  <c r="EX53" i="8"/>
  <c r="CX57" i="8"/>
  <c r="DN68" i="8"/>
  <c r="EX73" i="8"/>
  <c r="K74" i="8"/>
  <c r="R74" i="8" s="1"/>
  <c r="ED74" i="8"/>
  <c r="EI74" i="8" s="1"/>
  <c r="K75" i="8"/>
  <c r="R75" i="8" s="1"/>
  <c r="K84" i="8"/>
  <c r="BH88" i="8"/>
  <c r="BO88" i="8" s="1"/>
  <c r="CH88" i="8"/>
  <c r="K96" i="8"/>
  <c r="DN99" i="8"/>
  <c r="AB100" i="8"/>
  <c r="CH101" i="8"/>
  <c r="CI101" i="8" s="1"/>
  <c r="CX104" i="8"/>
  <c r="CX105" i="8"/>
  <c r="AB115" i="8"/>
  <c r="AL115" i="8" s="1"/>
  <c r="K32" i="8"/>
  <c r="M32" i="8" s="1"/>
  <c r="EX32" i="8"/>
  <c r="K37" i="8"/>
  <c r="CX13" i="8"/>
  <c r="CH10" i="8"/>
  <c r="CI10" i="8" s="1"/>
  <c r="AS8" i="8"/>
  <c r="CU9" i="8"/>
  <c r="DN17" i="8"/>
  <c r="CH20" i="8"/>
  <c r="EX46" i="8"/>
  <c r="K47" i="8"/>
  <c r="BH47" i="8"/>
  <c r="CH50" i="8"/>
  <c r="CK50" i="8" s="1"/>
  <c r="ED55" i="8"/>
  <c r="AB61" i="8"/>
  <c r="EX63" i="8"/>
  <c r="EY63" i="8" s="1"/>
  <c r="AS76" i="8"/>
  <c r="AZ76" i="8" s="1"/>
  <c r="BU78" i="8"/>
  <c r="AS84" i="8"/>
  <c r="AB86" i="8"/>
  <c r="AC86" i="8" s="1"/>
  <c r="CX86" i="8"/>
  <c r="DE86" i="8" s="1"/>
  <c r="BU90" i="8"/>
  <c r="AB92" i="8"/>
  <c r="CH93" i="8"/>
  <c r="CI93" i="8" s="1"/>
  <c r="ED95" i="8"/>
  <c r="BU97" i="8"/>
  <c r="AS98" i="8"/>
  <c r="BU99" i="8"/>
  <c r="ED101" i="8"/>
  <c r="EE101" i="8" s="1"/>
  <c r="BH102" i="8"/>
  <c r="BU103" i="8"/>
  <c r="K107" i="8"/>
  <c r="U107" i="8" s="1"/>
  <c r="CH121" i="8"/>
  <c r="CI121" i="8" s="1"/>
  <c r="B93" i="7"/>
  <c r="BU67" i="8"/>
  <c r="BZ67" i="8" s="1"/>
  <c r="BH54" i="8"/>
  <c r="AB17" i="8"/>
  <c r="AL17" i="8" s="1"/>
  <c r="K17" i="8"/>
  <c r="R17" i="8" s="1"/>
  <c r="F101" i="5"/>
  <c r="F109" i="6"/>
  <c r="BU7" i="8"/>
  <c r="BZ7" i="8" s="1"/>
  <c r="CX33" i="8"/>
  <c r="DA33" i="8" s="1"/>
  <c r="BU110" i="8"/>
  <c r="AO128" i="2"/>
  <c r="AP128" i="2" s="1"/>
  <c r="BJ128" i="2" s="1"/>
  <c r="D111" i="6"/>
  <c r="B105" i="7"/>
  <c r="EX8" i="8"/>
  <c r="AS22" i="8"/>
  <c r="BH30" i="8"/>
  <c r="BH33" i="8"/>
  <c r="BU109" i="8"/>
  <c r="BZ109" i="8" s="1"/>
  <c r="EX34" i="8"/>
  <c r="EY34" i="8" s="1"/>
  <c r="DK52" i="8"/>
  <c r="DN52" i="8"/>
  <c r="CX82" i="8"/>
  <c r="CU82" i="8"/>
  <c r="BH96" i="8"/>
  <c r="BM96" i="8" s="1"/>
  <c r="BH5" i="8"/>
  <c r="CX5" i="8"/>
  <c r="CY5" i="8" s="1"/>
  <c r="AB6" i="8"/>
  <c r="AL6" i="8" s="1"/>
  <c r="K11" i="8"/>
  <c r="R11" i="8" s="1"/>
  <c r="AB20" i="8"/>
  <c r="AI20" i="8" s="1"/>
  <c r="CX22" i="8"/>
  <c r="DA22" i="8" s="1"/>
  <c r="BU25" i="8"/>
  <c r="BX25" i="8" s="1"/>
  <c r="D95" i="6"/>
  <c r="F117" i="6"/>
  <c r="B101" i="7"/>
  <c r="BH6" i="8"/>
  <c r="K7" i="8"/>
  <c r="R7" i="8" s="1"/>
  <c r="BH9" i="8"/>
  <c r="AB10" i="8"/>
  <c r="AD10" i="8" s="1"/>
  <c r="CH11" i="8"/>
  <c r="EX11" i="8"/>
  <c r="EZ11" i="8" s="1"/>
  <c r="BH12" i="8"/>
  <c r="BU13" i="8"/>
  <c r="K14" i="8"/>
  <c r="BH14" i="8"/>
  <c r="BO14" i="8" s="1"/>
  <c r="AS15" i="8"/>
  <c r="ED15" i="8"/>
  <c r="BH18" i="8"/>
  <c r="DN24" i="8"/>
  <c r="DU24" i="8" s="1"/>
  <c r="EX26" i="8"/>
  <c r="EY26" i="8" s="1"/>
  <c r="BU32" i="8"/>
  <c r="BV32" i="8" s="1"/>
  <c r="AS34" i="8"/>
  <c r="AT34" i="8" s="1"/>
  <c r="AB36" i="8"/>
  <c r="AI36" i="8" s="1"/>
  <c r="DN39" i="8"/>
  <c r="EB48" i="8"/>
  <c r="ED48" i="8"/>
  <c r="ED72" i="8"/>
  <c r="EE72" i="8" s="1"/>
  <c r="EB72" i="8"/>
  <c r="CH6" i="8"/>
  <c r="CI6" i="8" s="1"/>
  <c r="ED21" i="8"/>
  <c r="CX8" i="8"/>
  <c r="DA8" i="8" s="1"/>
  <c r="EX16" i="8"/>
  <c r="AS41" i="8"/>
  <c r="EX95" i="8"/>
  <c r="EZ95" i="8" s="1"/>
  <c r="AO125" i="2"/>
  <c r="AP125" i="2" s="1"/>
  <c r="BJ125" i="2" s="1"/>
  <c r="AO127" i="2"/>
  <c r="AP127" i="2" s="1"/>
  <c r="BJ127" i="2" s="1"/>
  <c r="B117" i="7"/>
  <c r="EX13" i="8"/>
  <c r="EY13" i="8" s="1"/>
  <c r="CH15" i="8"/>
  <c r="CM15" i="8" s="1"/>
  <c r="EX15" i="8"/>
  <c r="EZ15" i="8" s="1"/>
  <c r="BU16" i="8"/>
  <c r="DN32" i="8"/>
  <c r="DK32" i="8"/>
  <c r="D119" i="6"/>
  <c r="B113" i="7"/>
  <c r="BH10" i="8"/>
  <c r="DN10" i="8"/>
  <c r="CX14" i="8"/>
  <c r="CH18" i="8"/>
  <c r="CM18" i="8" s="1"/>
  <c r="AS19" i="8"/>
  <c r="AZ19" i="8" s="1"/>
  <c r="CH19" i="8"/>
  <c r="EX20" i="8"/>
  <c r="EZ20" i="8" s="1"/>
  <c r="K21" i="8"/>
  <c r="AB24" i="8"/>
  <c r="AI24" i="8" s="1"/>
  <c r="DM28" i="8"/>
  <c r="DN28" i="8"/>
  <c r="AS38" i="8"/>
  <c r="AX38" i="8" s="1"/>
  <c r="ED38" i="8"/>
  <c r="EA38" i="8"/>
  <c r="CX42" i="8"/>
  <c r="EA61" i="8"/>
  <c r="ED61" i="8"/>
  <c r="ED63" i="8"/>
  <c r="EE63" i="8" s="1"/>
  <c r="EB63" i="8"/>
  <c r="EX69" i="8"/>
  <c r="EZ69" i="8" s="1"/>
  <c r="BU12" i="8"/>
  <c r="EX29" i="8"/>
  <c r="EX7" i="8"/>
  <c r="EY7" i="8" s="1"/>
  <c r="AS12" i="8"/>
  <c r="AX12" i="8" s="1"/>
  <c r="K13" i="8"/>
  <c r="CH14" i="8"/>
  <c r="CI14" i="8" s="1"/>
  <c r="BH17" i="8"/>
  <c r="DN20" i="8"/>
  <c r="DK20" i="8"/>
  <c r="BH21" i="8"/>
  <c r="CH23" i="8"/>
  <c r="CO23" i="8" s="1"/>
  <c r="EX24" i="8"/>
  <c r="K25" i="8"/>
  <c r="N25" i="8" s="1"/>
  <c r="AS35" i="8"/>
  <c r="CH35" i="8"/>
  <c r="CM35" i="8" s="1"/>
  <c r="ED105" i="8"/>
  <c r="EI105" i="8" s="1"/>
  <c r="EA105" i="8"/>
  <c r="C109" i="7"/>
  <c r="B109" i="7"/>
  <c r="AB7" i="8"/>
  <c r="B97" i="7"/>
  <c r="CH7" i="8"/>
  <c r="CM7" i="8" s="1"/>
  <c r="BH8" i="8"/>
  <c r="BK8" i="8" s="1"/>
  <c r="EX12" i="8"/>
  <c r="EY12" i="8" s="1"/>
  <c r="D103" i="6"/>
  <c r="BU5" i="8"/>
  <c r="AS6" i="8"/>
  <c r="K8" i="8"/>
  <c r="T8" i="8" s="1"/>
  <c r="AS9" i="8"/>
  <c r="BB9" i="8" s="1"/>
  <c r="K16" i="8"/>
  <c r="T16" i="8" s="1"/>
  <c r="AS18" i="8"/>
  <c r="AZ18" i="8" s="1"/>
  <c r="EX18" i="8"/>
  <c r="EX21" i="8"/>
  <c r="BH22" i="8"/>
  <c r="BO22" i="8" s="1"/>
  <c r="AS23" i="8"/>
  <c r="BB23" i="8" s="1"/>
  <c r="CX37" i="8"/>
  <c r="K40" i="8"/>
  <c r="P40" i="8" s="1"/>
  <c r="BH40" i="8"/>
  <c r="BO40" i="8" s="1"/>
  <c r="EX41" i="8"/>
  <c r="BH42" i="8"/>
  <c r="CU53" i="8"/>
  <c r="CX53" i="8"/>
  <c r="CY53" i="8" s="1"/>
  <c r="BH61" i="8"/>
  <c r="BO61" i="8" s="1"/>
  <c r="ED34" i="8"/>
  <c r="AB35" i="8"/>
  <c r="AS42" i="8"/>
  <c r="AX42" i="8" s="1"/>
  <c r="EX42" i="8"/>
  <c r="EX43" i="8"/>
  <c r="AB45" i="8"/>
  <c r="AL45" i="8" s="1"/>
  <c r="EX47" i="8"/>
  <c r="EZ47" i="8" s="1"/>
  <c r="BU69" i="8"/>
  <c r="CB69" i="8" s="1"/>
  <c r="BU15" i="8"/>
  <c r="BZ15" i="8" s="1"/>
  <c r="DN15" i="8"/>
  <c r="AS21" i="8"/>
  <c r="CX21" i="8"/>
  <c r="EX22" i="8"/>
  <c r="EX25" i="8"/>
  <c r="EY25" i="8" s="1"/>
  <c r="BH26" i="8"/>
  <c r="ED29" i="8"/>
  <c r="CH32" i="8"/>
  <c r="CO32" i="8" s="1"/>
  <c r="EX33" i="8"/>
  <c r="EX37" i="8"/>
  <c r="AB40" i="8"/>
  <c r="AG40" i="8" s="1"/>
  <c r="CU42" i="8"/>
  <c r="BU43" i="8"/>
  <c r="BZ43" i="8" s="1"/>
  <c r="AS57" i="8"/>
  <c r="AS62" i="8"/>
  <c r="AX62" i="8" s="1"/>
  <c r="EX64" i="8"/>
  <c r="AB65" i="8"/>
  <c r="BU65" i="8"/>
  <c r="DN65" i="8"/>
  <c r="DU65" i="8" s="1"/>
  <c r="DL65" i="8"/>
  <c r="K71" i="8"/>
  <c r="M71" i="8" s="1"/>
  <c r="BH71" i="8"/>
  <c r="BO71" i="8" s="1"/>
  <c r="ED25" i="8"/>
  <c r="EG25" i="8" s="1"/>
  <c r="AS30" i="8"/>
  <c r="BB30" i="8" s="1"/>
  <c r="AS31" i="8"/>
  <c r="CH31" i="8"/>
  <c r="BH34" i="8"/>
  <c r="BO34" i="8" s="1"/>
  <c r="CX35" i="8"/>
  <c r="DN35" i="8"/>
  <c r="BU37" i="8"/>
  <c r="DN37" i="8"/>
  <c r="DS37" i="8" s="1"/>
  <c r="BH38" i="8"/>
  <c r="BO38" i="8" s="1"/>
  <c r="AS39" i="8"/>
  <c r="AV39" i="8" s="1"/>
  <c r="AB42" i="8"/>
  <c r="K45" i="8"/>
  <c r="N45" i="8" s="1"/>
  <c r="DN45" i="8"/>
  <c r="EA47" i="8"/>
  <c r="ED47" i="8"/>
  <c r="ED53" i="8"/>
  <c r="EA53" i="8"/>
  <c r="CX67" i="8"/>
  <c r="CV67" i="8"/>
  <c r="AS5" i="8"/>
  <c r="AZ5" i="8" s="1"/>
  <c r="DN6" i="8"/>
  <c r="AS7" i="8"/>
  <c r="BU8" i="8"/>
  <c r="BU9" i="8"/>
  <c r="BZ9" i="8" s="1"/>
  <c r="EX10" i="8"/>
  <c r="BU11" i="8"/>
  <c r="DN11" i="8"/>
  <c r="DQ11" i="8" s="1"/>
  <c r="K12" i="8"/>
  <c r="L12" i="8" s="1"/>
  <c r="CH13" i="8"/>
  <c r="CO13" i="8" s="1"/>
  <c r="AB14" i="8"/>
  <c r="BU14" i="8"/>
  <c r="EX14" i="8"/>
  <c r="AB15" i="8"/>
  <c r="AB16" i="8"/>
  <c r="EX17" i="8"/>
  <c r="AB23" i="8"/>
  <c r="AL23" i="8" s="1"/>
  <c r="BH25" i="8"/>
  <c r="BO25" i="8" s="1"/>
  <c r="CH27" i="8"/>
  <c r="CK27" i="8" s="1"/>
  <c r="AB28" i="8"/>
  <c r="AC28" i="8" s="1"/>
  <c r="EX30" i="8"/>
  <c r="EY30" i="8" s="1"/>
  <c r="AB32" i="8"/>
  <c r="AB33" i="8"/>
  <c r="BU33" i="8"/>
  <c r="BZ33" i="8" s="1"/>
  <c r="ED33" i="8"/>
  <c r="EG33" i="8" s="1"/>
  <c r="CH34" i="8"/>
  <c r="CM34" i="8" s="1"/>
  <c r="AS36" i="8"/>
  <c r="AV36" i="8" s="1"/>
  <c r="ED39" i="8"/>
  <c r="BU40" i="8"/>
  <c r="BX40" i="8" s="1"/>
  <c r="EX40" i="8"/>
  <c r="K41" i="8"/>
  <c r="R41" i="8" s="1"/>
  <c r="BH41" i="8"/>
  <c r="CX41" i="8"/>
  <c r="DA41" i="8" s="1"/>
  <c r="ED42" i="8"/>
  <c r="EX45" i="8"/>
  <c r="AB46" i="8"/>
  <c r="AD46" i="8" s="1"/>
  <c r="EX48" i="8"/>
  <c r="EY48" i="8" s="1"/>
  <c r="DN57" i="8"/>
  <c r="DO57" i="8" s="1"/>
  <c r="BU60" i="8"/>
  <c r="DN70" i="8"/>
  <c r="DK70" i="8"/>
  <c r="BH73" i="8"/>
  <c r="BK73" i="8" s="1"/>
  <c r="BU21" i="8"/>
  <c r="BV21" i="8" s="1"/>
  <c r="CH24" i="8"/>
  <c r="CX25" i="8"/>
  <c r="DA25" i="8" s="1"/>
  <c r="AS26" i="8"/>
  <c r="AS27" i="8"/>
  <c r="BC27" i="8" s="1"/>
  <c r="EX28" i="8"/>
  <c r="EY28" i="8" s="1"/>
  <c r="K29" i="8"/>
  <c r="P29" i="8" s="1"/>
  <c r="BH29" i="8"/>
  <c r="BI29" i="8" s="1"/>
  <c r="CX29" i="8"/>
  <c r="AB30" i="8"/>
  <c r="AG30" i="8" s="1"/>
  <c r="ED30" i="8"/>
  <c r="EK30" i="8" s="1"/>
  <c r="EX36" i="8"/>
  <c r="EY36" i="8" s="1"/>
  <c r="ED37" i="8"/>
  <c r="EE37" i="8" s="1"/>
  <c r="DN40" i="8"/>
  <c r="DL40" i="8"/>
  <c r="CH41" i="8"/>
  <c r="CM41" i="8" s="1"/>
  <c r="BH43" i="8"/>
  <c r="BU47" i="8"/>
  <c r="CH52" i="8"/>
  <c r="CK52" i="8" s="1"/>
  <c r="EX52" i="8"/>
  <c r="BU53" i="8"/>
  <c r="CB53" i="8" s="1"/>
  <c r="CH59" i="8"/>
  <c r="K60" i="8"/>
  <c r="P60" i="8" s="1"/>
  <c r="AB64" i="8"/>
  <c r="AC64" i="8" s="1"/>
  <c r="DN66" i="8"/>
  <c r="ED67" i="8"/>
  <c r="EB67" i="8"/>
  <c r="AB70" i="8"/>
  <c r="K44" i="8"/>
  <c r="U44" i="8" s="1"/>
  <c r="BH44" i="8"/>
  <c r="BH45" i="8"/>
  <c r="BK45" i="8" s="1"/>
  <c r="CH46" i="8"/>
  <c r="CI46" i="8" s="1"/>
  <c r="K49" i="8"/>
  <c r="CX49" i="8"/>
  <c r="CY49" i="8" s="1"/>
  <c r="K50" i="8"/>
  <c r="T50" i="8" s="1"/>
  <c r="BU51" i="8"/>
  <c r="K53" i="8"/>
  <c r="U53" i="8" s="1"/>
  <c r="K56" i="8"/>
  <c r="R56" i="8" s="1"/>
  <c r="AB57" i="8"/>
  <c r="AI57" i="8" s="1"/>
  <c r="ED57" i="8"/>
  <c r="EG57" i="8" s="1"/>
  <c r="ED58" i="8"/>
  <c r="AS60" i="8"/>
  <c r="AZ60" i="8" s="1"/>
  <c r="DN60" i="8"/>
  <c r="DU60" i="8" s="1"/>
  <c r="CH62" i="8"/>
  <c r="K63" i="8"/>
  <c r="N63" i="8" s="1"/>
  <c r="BH64" i="8"/>
  <c r="CX64" i="8"/>
  <c r="DC64" i="8" s="1"/>
  <c r="K65" i="8"/>
  <c r="R65" i="8" s="1"/>
  <c r="AB76" i="8"/>
  <c r="AK76" i="8" s="1"/>
  <c r="EX78" i="8"/>
  <c r="BH80" i="8"/>
  <c r="BO80" i="8" s="1"/>
  <c r="DN105" i="8"/>
  <c r="DK105" i="8"/>
  <c r="AS114" i="8"/>
  <c r="AU114" i="8" s="1"/>
  <c r="EX51" i="8"/>
  <c r="EZ51" i="8" s="1"/>
  <c r="CH55" i="8"/>
  <c r="CK55" i="8" s="1"/>
  <c r="DN56" i="8"/>
  <c r="DQ56" i="8" s="1"/>
  <c r="BU57" i="8"/>
  <c r="BV57" i="8" s="1"/>
  <c r="CU57" i="8"/>
  <c r="EX57" i="8"/>
  <c r="BH58" i="8"/>
  <c r="BM58" i="8" s="1"/>
  <c r="EX58" i="8"/>
  <c r="EY58" i="8" s="1"/>
  <c r="BU62" i="8"/>
  <c r="BX62" i="8" s="1"/>
  <c r="ED62" i="8"/>
  <c r="EE62" i="8" s="1"/>
  <c r="CH63" i="8"/>
  <c r="AS65" i="8"/>
  <c r="BB65" i="8" s="1"/>
  <c r="K68" i="8"/>
  <c r="N68" i="8" s="1"/>
  <c r="K69" i="8"/>
  <c r="K70" i="8"/>
  <c r="P70" i="8" s="1"/>
  <c r="AS71" i="8"/>
  <c r="BB71" i="8" s="1"/>
  <c r="CH74" i="8"/>
  <c r="CM74" i="8" s="1"/>
  <c r="AS75" i="8"/>
  <c r="AX75" i="8" s="1"/>
  <c r="CH78" i="8"/>
  <c r="ED80" i="8"/>
  <c r="EE80" i="8" s="1"/>
  <c r="CX81" i="8"/>
  <c r="DC81" i="8" s="1"/>
  <c r="BH83" i="8"/>
  <c r="DN84" i="8"/>
  <c r="DS84" i="8" s="1"/>
  <c r="EX98" i="8"/>
  <c r="EZ98" i="8" s="1"/>
  <c r="CH108" i="8"/>
  <c r="CO108" i="8" s="1"/>
  <c r="BU41" i="8"/>
  <c r="BZ41" i="8" s="1"/>
  <c r="ED41" i="8"/>
  <c r="CH42" i="8"/>
  <c r="CK42" i="8" s="1"/>
  <c r="CX43" i="8"/>
  <c r="DN49" i="8"/>
  <c r="K52" i="8"/>
  <c r="U52" i="8" s="1"/>
  <c r="BH52" i="8"/>
  <c r="BK52" i="8" s="1"/>
  <c r="ED52" i="8"/>
  <c r="EG52" i="8" s="1"/>
  <c r="CH54" i="8"/>
  <c r="CO54" i="8" s="1"/>
  <c r="AS56" i="8"/>
  <c r="K57" i="8"/>
  <c r="L57" i="8" s="1"/>
  <c r="AB59" i="8"/>
  <c r="AG59" i="8" s="1"/>
  <c r="EX60" i="8"/>
  <c r="K61" i="8"/>
  <c r="P61" i="8" s="1"/>
  <c r="BU61" i="8"/>
  <c r="AB62" i="8"/>
  <c r="AK62" i="8" s="1"/>
  <c r="CX62" i="8"/>
  <c r="DC62" i="8" s="1"/>
  <c r="CH64" i="8"/>
  <c r="CK64" i="8" s="1"/>
  <c r="K66" i="8"/>
  <c r="L66" i="8" s="1"/>
  <c r="CH66" i="8"/>
  <c r="BH70" i="8"/>
  <c r="BU74" i="8"/>
  <c r="BZ74" i="8" s="1"/>
  <c r="AB75" i="8"/>
  <c r="EX79" i="8"/>
  <c r="EY79" i="8" s="1"/>
  <c r="AS80" i="8"/>
  <c r="AX80" i="8" s="1"/>
  <c r="AS82" i="8"/>
  <c r="ED86" i="8"/>
  <c r="EK86" i="8" s="1"/>
  <c r="EX90" i="8"/>
  <c r="EZ90" i="8" s="1"/>
  <c r="AB91" i="8"/>
  <c r="AG91" i="8" s="1"/>
  <c r="BU94" i="8"/>
  <c r="CB94" i="8" s="1"/>
  <c r="K101" i="8"/>
  <c r="M101" i="8" s="1"/>
  <c r="EX104" i="8"/>
  <c r="EZ104" i="8" s="1"/>
  <c r="EX105" i="8"/>
  <c r="AB106" i="8"/>
  <c r="CX106" i="8"/>
  <c r="DC106" i="8" s="1"/>
  <c r="AS45" i="8"/>
  <c r="AU45" i="8" s="1"/>
  <c r="CH45" i="8"/>
  <c r="CK45" i="8" s="1"/>
  <c r="BU46" i="8"/>
  <c r="CB46" i="8" s="1"/>
  <c r="AS49" i="8"/>
  <c r="AU49" i="8" s="1"/>
  <c r="EX50" i="8"/>
  <c r="EZ50" i="8" s="1"/>
  <c r="K51" i="8"/>
  <c r="M51" i="8" s="1"/>
  <c r="BH51" i="8"/>
  <c r="BO51" i="8" s="1"/>
  <c r="AB55" i="8"/>
  <c r="AL55" i="8" s="1"/>
  <c r="CH56" i="8"/>
  <c r="CO56" i="8" s="1"/>
  <c r="EX59" i="8"/>
  <c r="AB60" i="8"/>
  <c r="AC60" i="8" s="1"/>
  <c r="CH60" i="8"/>
  <c r="EX61" i="8"/>
  <c r="EY61" i="8" s="1"/>
  <c r="CH68" i="8"/>
  <c r="CM68" i="8" s="1"/>
  <c r="CH69" i="8"/>
  <c r="EX71" i="8"/>
  <c r="CH73" i="8"/>
  <c r="CI73" i="8" s="1"/>
  <c r="DN74" i="8"/>
  <c r="EX74" i="8"/>
  <c r="EZ74" i="8" s="1"/>
  <c r="BU75" i="8"/>
  <c r="BU77" i="8"/>
  <c r="CB77" i="8" s="1"/>
  <c r="CX121" i="8"/>
  <c r="CW121" i="8"/>
  <c r="BU48" i="8"/>
  <c r="BZ48" i="8" s="1"/>
  <c r="CH49" i="8"/>
  <c r="BU50" i="8"/>
  <c r="CX51" i="8"/>
  <c r="DA51" i="8" s="1"/>
  <c r="AS53" i="8"/>
  <c r="BB53" i="8" s="1"/>
  <c r="ED54" i="8"/>
  <c r="EI54" i="8" s="1"/>
  <c r="BU55" i="8"/>
  <c r="CB55" i="8" s="1"/>
  <c r="AB56" i="8"/>
  <c r="AS58" i="8"/>
  <c r="AT58" i="8" s="1"/>
  <c r="EX62" i="8"/>
  <c r="EZ62" i="8" s="1"/>
  <c r="EX66" i="8"/>
  <c r="BH67" i="8"/>
  <c r="BK67" i="8" s="1"/>
  <c r="AS68" i="8"/>
  <c r="AZ68" i="8" s="1"/>
  <c r="AS69" i="8"/>
  <c r="BB69" i="8" s="1"/>
  <c r="AS72" i="8"/>
  <c r="AZ72" i="8" s="1"/>
  <c r="AB73" i="8"/>
  <c r="AB74" i="8"/>
  <c r="AC74" i="8" s="1"/>
  <c r="CH76" i="8"/>
  <c r="CK76" i="8" s="1"/>
  <c r="EX76" i="8"/>
  <c r="EZ76" i="8" s="1"/>
  <c r="AB78" i="8"/>
  <c r="AE78" i="8" s="1"/>
  <c r="BU80" i="8"/>
  <c r="AS83" i="8"/>
  <c r="BC83" i="8" s="1"/>
  <c r="CH83" i="8"/>
  <c r="CM83" i="8" s="1"/>
  <c r="EX83" i="8"/>
  <c r="CX84" i="8"/>
  <c r="DC84" i="8" s="1"/>
  <c r="ED97" i="8"/>
  <c r="AS100" i="8"/>
  <c r="ED104" i="8"/>
  <c r="EA104" i="8"/>
  <c r="DN110" i="8"/>
  <c r="DS110" i="8" s="1"/>
  <c r="EX112" i="8"/>
  <c r="EZ112" i="8" s="1"/>
  <c r="CX113" i="8"/>
  <c r="CU113" i="8"/>
  <c r="BU116" i="8"/>
  <c r="CB116" i="8" s="1"/>
  <c r="BU118" i="8"/>
  <c r="AS119" i="8"/>
  <c r="BB119" i="8" s="1"/>
  <c r="K121" i="8"/>
  <c r="U121" i="8" s="1"/>
  <c r="EX75" i="8"/>
  <c r="EY75" i="8" s="1"/>
  <c r="BH76" i="8"/>
  <c r="BO76" i="8" s="1"/>
  <c r="AS77" i="8"/>
  <c r="AU77" i="8" s="1"/>
  <c r="K78" i="8"/>
  <c r="T78" i="8" s="1"/>
  <c r="CH81" i="8"/>
  <c r="CO81" i="8" s="1"/>
  <c r="K82" i="8"/>
  <c r="L82" i="8" s="1"/>
  <c r="DN82" i="8"/>
  <c r="DS82" i="8" s="1"/>
  <c r="K83" i="8"/>
  <c r="R83" i="8" s="1"/>
  <c r="ED84" i="8"/>
  <c r="EI84" i="8" s="1"/>
  <c r="EX84" i="8"/>
  <c r="EY84" i="8" s="1"/>
  <c r="K85" i="8"/>
  <c r="R85" i="8" s="1"/>
  <c r="BH85" i="8"/>
  <c r="BM85" i="8" s="1"/>
  <c r="EX85" i="8"/>
  <c r="EZ85" i="8" s="1"/>
  <c r="AS87" i="8"/>
  <c r="CH87" i="8"/>
  <c r="CK87" i="8" s="1"/>
  <c r="AB89" i="8"/>
  <c r="AL89" i="8" s="1"/>
  <c r="AS90" i="8"/>
  <c r="AU90" i="8" s="1"/>
  <c r="BH91" i="8"/>
  <c r="BI91" i="8" s="1"/>
  <c r="BU92" i="8"/>
  <c r="BV92" i="8" s="1"/>
  <c r="EX93" i="8"/>
  <c r="AB94" i="8"/>
  <c r="AC94" i="8" s="1"/>
  <c r="CH96" i="8"/>
  <c r="AB97" i="8"/>
  <c r="AE97" i="8" s="1"/>
  <c r="DN97" i="8"/>
  <c r="DS97" i="8" s="1"/>
  <c r="BH99" i="8"/>
  <c r="BK99" i="8" s="1"/>
  <c r="BU100" i="8"/>
  <c r="BZ100" i="8" s="1"/>
  <c r="DN100" i="8"/>
  <c r="ED100" i="8"/>
  <c r="EE100" i="8" s="1"/>
  <c r="EX101" i="8"/>
  <c r="EZ101" i="8" s="1"/>
  <c r="CX102" i="8"/>
  <c r="DC102" i="8" s="1"/>
  <c r="AB103" i="8"/>
  <c r="AL103" i="8" s="1"/>
  <c r="AB104" i="8"/>
  <c r="AG104" i="8" s="1"/>
  <c r="BU104" i="8"/>
  <c r="CB104" i="8" s="1"/>
  <c r="DN104" i="8"/>
  <c r="DO104" i="8" s="1"/>
  <c r="K105" i="8"/>
  <c r="L105" i="8" s="1"/>
  <c r="K106" i="8"/>
  <c r="N106" i="8" s="1"/>
  <c r="BH106" i="8"/>
  <c r="BI106" i="8" s="1"/>
  <c r="AS107" i="8"/>
  <c r="EX108" i="8"/>
  <c r="EY108" i="8" s="1"/>
  <c r="DN109" i="8"/>
  <c r="DO109" i="8" s="1"/>
  <c r="EX109" i="8"/>
  <c r="EY109" i="8" s="1"/>
  <c r="AB110" i="8"/>
  <c r="AC110" i="8" s="1"/>
  <c r="CX110" i="8"/>
  <c r="AB111" i="8"/>
  <c r="AC111" i="8" s="1"/>
  <c r="EX111" i="8"/>
  <c r="CX112" i="8"/>
  <c r="BH113" i="8"/>
  <c r="BK113" i="8" s="1"/>
  <c r="BU114" i="8"/>
  <c r="BZ114" i="8" s="1"/>
  <c r="CX115" i="8"/>
  <c r="DE115" i="8" s="1"/>
  <c r="DN115" i="8"/>
  <c r="ED115" i="8"/>
  <c r="EK115" i="8" s="1"/>
  <c r="EX115" i="8"/>
  <c r="EY115" i="8" s="1"/>
  <c r="AB116" i="8"/>
  <c r="AK116" i="8" s="1"/>
  <c r="K117" i="8"/>
  <c r="M117" i="8" s="1"/>
  <c r="CH117" i="8"/>
  <c r="CM117" i="8" s="1"/>
  <c r="BU119" i="8"/>
  <c r="BV119" i="8" s="1"/>
  <c r="AS121" i="8"/>
  <c r="AX121" i="8" s="1"/>
  <c r="AS96" i="8"/>
  <c r="AU96" i="8" s="1"/>
  <c r="EX102" i="8"/>
  <c r="EY102" i="8" s="1"/>
  <c r="EX103" i="8"/>
  <c r="EZ103" i="8" s="1"/>
  <c r="EX110" i="8"/>
  <c r="AB119" i="8"/>
  <c r="K120" i="8"/>
  <c r="U120" i="8" s="1"/>
  <c r="CH82" i="8"/>
  <c r="CO82" i="8" s="1"/>
  <c r="AB84" i="8"/>
  <c r="AL84" i="8" s="1"/>
  <c r="BU84" i="8"/>
  <c r="BZ84" i="8" s="1"/>
  <c r="AS85" i="8"/>
  <c r="AU85" i="8" s="1"/>
  <c r="K86" i="8"/>
  <c r="U86" i="8" s="1"/>
  <c r="BU87" i="8"/>
  <c r="BV87" i="8" s="1"/>
  <c r="AS88" i="8"/>
  <c r="BB88" i="8" s="1"/>
  <c r="AB90" i="8"/>
  <c r="AK90" i="8" s="1"/>
  <c r="K91" i="8"/>
  <c r="U91" i="8" s="1"/>
  <c r="CH91" i="8"/>
  <c r="BU93" i="8"/>
  <c r="CB93" i="8" s="1"/>
  <c r="ED93" i="8"/>
  <c r="K94" i="8"/>
  <c r="T94" i="8" s="1"/>
  <c r="EX94" i="8"/>
  <c r="CX95" i="8"/>
  <c r="EX96" i="8"/>
  <c r="EZ96" i="8" s="1"/>
  <c r="BH97" i="8"/>
  <c r="BI97" i="8" s="1"/>
  <c r="CX97" i="8"/>
  <c r="CY97" i="8" s="1"/>
  <c r="K99" i="8"/>
  <c r="T99" i="8" s="1"/>
  <c r="CH99" i="8"/>
  <c r="BU101" i="8"/>
  <c r="BV101" i="8" s="1"/>
  <c r="K102" i="8"/>
  <c r="L102" i="8" s="1"/>
  <c r="BH103" i="8"/>
  <c r="BH104" i="8"/>
  <c r="BO104" i="8" s="1"/>
  <c r="AS106" i="8"/>
  <c r="AV106" i="8" s="1"/>
  <c r="CH106" i="8"/>
  <c r="CK106" i="8" s="1"/>
  <c r="AB107" i="8"/>
  <c r="AG107" i="8" s="1"/>
  <c r="BU107" i="8"/>
  <c r="DN108" i="8"/>
  <c r="DS108" i="8" s="1"/>
  <c r="K110" i="8"/>
  <c r="M110" i="8" s="1"/>
  <c r="K112" i="8"/>
  <c r="R112" i="8" s="1"/>
  <c r="BH112" i="8"/>
  <c r="BM112" i="8" s="1"/>
  <c r="ED112" i="8"/>
  <c r="EE112" i="8" s="1"/>
  <c r="CH113" i="8"/>
  <c r="CI113" i="8" s="1"/>
  <c r="EX113" i="8"/>
  <c r="AB114" i="8"/>
  <c r="CX114" i="8"/>
  <c r="DE114" i="8" s="1"/>
  <c r="K116" i="8"/>
  <c r="M116" i="8" s="1"/>
  <c r="BH116" i="8"/>
  <c r="AS117" i="8"/>
  <c r="AU117" i="8" s="1"/>
  <c r="ED117" i="8"/>
  <c r="EE117" i="8" s="1"/>
  <c r="EX117" i="8"/>
  <c r="EZ117" i="8" s="1"/>
  <c r="K118" i="8"/>
  <c r="M118" i="8" s="1"/>
  <c r="BH118" i="8"/>
  <c r="BM118" i="8" s="1"/>
  <c r="CX119" i="8"/>
  <c r="DN119" i="8"/>
  <c r="DQ119" i="8" s="1"/>
  <c r="AS120" i="8"/>
  <c r="CH120" i="8"/>
  <c r="CM120" i="8" s="1"/>
  <c r="CH86" i="8"/>
  <c r="ED88" i="8"/>
  <c r="EX88" i="8"/>
  <c r="EY88" i="8" s="1"/>
  <c r="K89" i="8"/>
  <c r="T89" i="8" s="1"/>
  <c r="BH89" i="8"/>
  <c r="AB93" i="8"/>
  <c r="AE93" i="8" s="1"/>
  <c r="DN93" i="8"/>
  <c r="BH95" i="8"/>
  <c r="BK95" i="8" s="1"/>
  <c r="BU96" i="8"/>
  <c r="CB96" i="8" s="1"/>
  <c r="K97" i="8"/>
  <c r="T97" i="8" s="1"/>
  <c r="BU98" i="8"/>
  <c r="BX98" i="8" s="1"/>
  <c r="AS99" i="8"/>
  <c r="BB99" i="8" s="1"/>
  <c r="AB101" i="8"/>
  <c r="AL101" i="8" s="1"/>
  <c r="DN101" i="8"/>
  <c r="AS105" i="8"/>
  <c r="AZ105" i="8" s="1"/>
  <c r="EX106" i="8"/>
  <c r="EZ106" i="8" s="1"/>
  <c r="CX107" i="8"/>
  <c r="DA107" i="8" s="1"/>
  <c r="ED107" i="8"/>
  <c r="EG107" i="8" s="1"/>
  <c r="AB108" i="8"/>
  <c r="AC108" i="8" s="1"/>
  <c r="K109" i="8"/>
  <c r="R109" i="8" s="1"/>
  <c r="CH109" i="8"/>
  <c r="CM109" i="8" s="1"/>
  <c r="BH111" i="8"/>
  <c r="BI111" i="8" s="1"/>
  <c r="CH112" i="8"/>
  <c r="ED113" i="8"/>
  <c r="EG113" i="8" s="1"/>
  <c r="BH114" i="8"/>
  <c r="BO114" i="8" s="1"/>
  <c r="K115" i="8"/>
  <c r="R115" i="8" s="1"/>
  <c r="CH115" i="8"/>
  <c r="CI115" i="8" s="1"/>
  <c r="CH118" i="8"/>
  <c r="CK118" i="8" s="1"/>
  <c r="EX118" i="8"/>
  <c r="EY118" i="8" s="1"/>
  <c r="BH119" i="8"/>
  <c r="BM119" i="8" s="1"/>
  <c r="AB121" i="8"/>
  <c r="BU121" i="8"/>
  <c r="BX121" i="8" s="1"/>
  <c r="DN121" i="8"/>
  <c r="DS121" i="8" s="1"/>
  <c r="EX77" i="8"/>
  <c r="EY77" i="8" s="1"/>
  <c r="BH79" i="8"/>
  <c r="BK79" i="8" s="1"/>
  <c r="K80" i="8"/>
  <c r="AB81" i="8"/>
  <c r="AL81" i="8" s="1"/>
  <c r="BU82" i="8"/>
  <c r="BZ82" i="8" s="1"/>
  <c r="BU83" i="8"/>
  <c r="BH84" i="8"/>
  <c r="BO84" i="8" s="1"/>
  <c r="BU85" i="8"/>
  <c r="CB85" i="8" s="1"/>
  <c r="EX86" i="8"/>
  <c r="EY86" i="8" s="1"/>
  <c r="AB87" i="8"/>
  <c r="AI87" i="8" s="1"/>
  <c r="CH89" i="8"/>
  <c r="CM89" i="8" s="1"/>
  <c r="EX89" i="8"/>
  <c r="CX90" i="8"/>
  <c r="DC90" i="8" s="1"/>
  <c r="ED91" i="8"/>
  <c r="EX91" i="8"/>
  <c r="EY91" i="8" s="1"/>
  <c r="K92" i="8"/>
  <c r="N92" i="8" s="1"/>
  <c r="BH92" i="8"/>
  <c r="BK92" i="8" s="1"/>
  <c r="AS94" i="8"/>
  <c r="AZ94" i="8" s="1"/>
  <c r="CH94" i="8"/>
  <c r="AB96" i="8"/>
  <c r="AK96" i="8" s="1"/>
  <c r="CH97" i="8"/>
  <c r="CO97" i="8" s="1"/>
  <c r="ED99" i="8"/>
  <c r="EX99" i="8"/>
  <c r="EY99" i="8" s="1"/>
  <c r="K100" i="8"/>
  <c r="T100" i="8" s="1"/>
  <c r="BH100" i="8"/>
  <c r="CX100" i="8"/>
  <c r="CX101" i="8"/>
  <c r="AS102" i="8"/>
  <c r="BB102" i="8" s="1"/>
  <c r="CH102" i="8"/>
  <c r="CO102" i="8" s="1"/>
  <c r="ED102" i="8"/>
  <c r="K103" i="8"/>
  <c r="N103" i="8" s="1"/>
  <c r="CH103" i="8"/>
  <c r="CK103" i="8" s="1"/>
  <c r="ED103" i="8"/>
  <c r="EE103" i="8" s="1"/>
  <c r="K104" i="8"/>
  <c r="N104" i="8" s="1"/>
  <c r="CH104" i="8"/>
  <c r="BU106" i="8"/>
  <c r="BV106" i="8" s="1"/>
  <c r="ED106" i="8"/>
  <c r="BH107" i="8"/>
  <c r="BI107" i="8" s="1"/>
  <c r="DN107" i="8"/>
  <c r="DO107" i="8" s="1"/>
  <c r="AS110" i="8"/>
  <c r="BC110" i="8" s="1"/>
  <c r="CH110" i="8"/>
  <c r="CM110" i="8" s="1"/>
  <c r="ED110" i="8"/>
  <c r="K111" i="8"/>
  <c r="N111" i="8" s="1"/>
  <c r="CH111" i="8"/>
  <c r="CK111" i="8" s="1"/>
  <c r="AS112" i="8"/>
  <c r="AZ112" i="8" s="1"/>
  <c r="AS113" i="8"/>
  <c r="K114" i="8"/>
  <c r="R114" i="8" s="1"/>
  <c r="AS116" i="8"/>
  <c r="AZ116" i="8" s="1"/>
  <c r="CH116" i="8"/>
  <c r="CK116" i="8" s="1"/>
  <c r="AB117" i="8"/>
  <c r="AC117" i="8" s="1"/>
  <c r="BU117" i="8"/>
  <c r="BV117" i="8" s="1"/>
  <c r="DN117" i="8"/>
  <c r="DO117" i="8" s="1"/>
  <c r="AS118" i="8"/>
  <c r="AZ118" i="8" s="1"/>
  <c r="K119" i="8"/>
  <c r="L119" i="8" s="1"/>
  <c r="ED121" i="8"/>
  <c r="EK121" i="8" s="1"/>
  <c r="BH81" i="8"/>
  <c r="BI81" i="8" s="1"/>
  <c r="ED82" i="8"/>
  <c r="EI82" i="8" s="1"/>
  <c r="EX82" i="8"/>
  <c r="AB83" i="8"/>
  <c r="AB85" i="8"/>
  <c r="AK85" i="8" s="1"/>
  <c r="AS86" i="8"/>
  <c r="AZ86" i="8" s="1"/>
  <c r="BH87" i="8"/>
  <c r="AB88" i="8"/>
  <c r="AL88" i="8" s="1"/>
  <c r="BU88" i="8"/>
  <c r="CB88" i="8" s="1"/>
  <c r="DN88" i="8"/>
  <c r="DO88" i="8" s="1"/>
  <c r="AS89" i="8"/>
  <c r="AX89" i="8" s="1"/>
  <c r="ED89" i="8"/>
  <c r="K90" i="8"/>
  <c r="R90" i="8" s="1"/>
  <c r="BH90" i="8"/>
  <c r="BO90" i="8" s="1"/>
  <c r="DN90" i="8"/>
  <c r="DQ90" i="8" s="1"/>
  <c r="CH92" i="8"/>
  <c r="CO92" i="8" s="1"/>
  <c r="EX92" i="8"/>
  <c r="EY92" i="8" s="1"/>
  <c r="BH93" i="8"/>
  <c r="BI93" i="8" s="1"/>
  <c r="CX93" i="8"/>
  <c r="K95" i="8"/>
  <c r="CH95" i="8"/>
  <c r="CK95" i="8" s="1"/>
  <c r="EX97" i="8"/>
  <c r="AB98" i="8"/>
  <c r="CH100" i="8"/>
  <c r="CM100" i="8" s="1"/>
  <c r="EX100" i="8"/>
  <c r="EY100" i="8" s="1"/>
  <c r="BH101" i="8"/>
  <c r="BO101" i="8" s="1"/>
  <c r="AS103" i="8"/>
  <c r="AV103" i="8" s="1"/>
  <c r="AS104" i="8"/>
  <c r="EX107" i="8"/>
  <c r="EZ107" i="8" s="1"/>
  <c r="K108" i="8"/>
  <c r="M108" i="8" s="1"/>
  <c r="BH108" i="8"/>
  <c r="AS109" i="8"/>
  <c r="BB109" i="8" s="1"/>
  <c r="AS111" i="8"/>
  <c r="AU111" i="8" s="1"/>
  <c r="DN112" i="8"/>
  <c r="DS112" i="8" s="1"/>
  <c r="BU113" i="8"/>
  <c r="CB113" i="8" s="1"/>
  <c r="AS115" i="8"/>
  <c r="BB115" i="8" s="1"/>
  <c r="EX116" i="8"/>
  <c r="EY116" i="8" s="1"/>
  <c r="CH119" i="8"/>
  <c r="CO119" i="8" s="1"/>
  <c r="AB120" i="8"/>
  <c r="AL120" i="8" s="1"/>
  <c r="BU120" i="8"/>
  <c r="CB120" i="8" s="1"/>
  <c r="ED120" i="8"/>
  <c r="EE120" i="8" s="1"/>
  <c r="BK9" i="8"/>
  <c r="B5" i="5"/>
  <c r="B5" i="6"/>
  <c r="C6" i="8"/>
  <c r="D6" i="5"/>
  <c r="D6" i="6"/>
  <c r="C5" i="5"/>
  <c r="C5" i="6"/>
  <c r="B5" i="8"/>
  <c r="D5" i="8"/>
  <c r="E5" i="6"/>
  <c r="B6" i="8"/>
  <c r="C6" i="6"/>
  <c r="C6" i="5"/>
  <c r="D6" i="7"/>
  <c r="C6" i="7"/>
  <c r="E6" i="7"/>
  <c r="B6" i="7"/>
  <c r="E7" i="5"/>
  <c r="D7" i="8"/>
  <c r="E7" i="6"/>
  <c r="B8" i="8"/>
  <c r="C8" i="6"/>
  <c r="C8" i="5"/>
  <c r="D8" i="7"/>
  <c r="C8" i="7"/>
  <c r="E8" i="7"/>
  <c r="B8" i="7"/>
  <c r="D9" i="8"/>
  <c r="E9" i="5"/>
  <c r="E9" i="6"/>
  <c r="B10" i="8"/>
  <c r="C10" i="6"/>
  <c r="C10" i="5"/>
  <c r="D10" i="7"/>
  <c r="C10" i="7"/>
  <c r="E10" i="7"/>
  <c r="B10" i="7"/>
  <c r="E11" i="5"/>
  <c r="D11" i="8"/>
  <c r="E11" i="6"/>
  <c r="B12" i="8"/>
  <c r="C12" i="5"/>
  <c r="C12" i="7"/>
  <c r="F12" i="7"/>
  <c r="B12" i="7"/>
  <c r="E12" i="7"/>
  <c r="D12" i="7"/>
  <c r="D13" i="8"/>
  <c r="E13" i="6"/>
  <c r="E13" i="5"/>
  <c r="B14" i="8"/>
  <c r="C14" i="6"/>
  <c r="C14" i="5"/>
  <c r="C14" i="7"/>
  <c r="F14" i="7"/>
  <c r="B14" i="7"/>
  <c r="E14" i="7"/>
  <c r="D14" i="7"/>
  <c r="D15" i="8"/>
  <c r="E15" i="6"/>
  <c r="E15" i="5"/>
  <c r="B16" i="8"/>
  <c r="C16" i="5"/>
  <c r="C16" i="6"/>
  <c r="C16" i="7"/>
  <c r="F16" i="7"/>
  <c r="B16" i="7"/>
  <c r="E16" i="7"/>
  <c r="D16" i="7"/>
  <c r="D17" i="8"/>
  <c r="E17" i="5"/>
  <c r="E17" i="6"/>
  <c r="C18" i="6"/>
  <c r="B18" i="8"/>
  <c r="C18" i="5"/>
  <c r="C18" i="7"/>
  <c r="F18" i="7"/>
  <c r="B18" i="7"/>
  <c r="E18" i="7"/>
  <c r="D18" i="7"/>
  <c r="D19" i="8"/>
  <c r="E19" i="6"/>
  <c r="E19" i="5"/>
  <c r="B20" i="8"/>
  <c r="C20" i="5"/>
  <c r="E20" i="7"/>
  <c r="D20" i="7"/>
  <c r="B20" i="7"/>
  <c r="C20" i="7"/>
  <c r="D21" i="8"/>
  <c r="E21" i="6"/>
  <c r="E21" i="5"/>
  <c r="C22" i="6"/>
  <c r="B22" i="8"/>
  <c r="C22" i="5"/>
  <c r="E22" i="7"/>
  <c r="D22" i="7"/>
  <c r="F22" i="7"/>
  <c r="C22" i="7"/>
  <c r="B22" i="7"/>
  <c r="D23" i="8"/>
  <c r="E23" i="6"/>
  <c r="E23" i="5"/>
  <c r="B24" i="8"/>
  <c r="C24" i="5"/>
  <c r="C24" i="6"/>
  <c r="E24" i="7"/>
  <c r="D24" i="7"/>
  <c r="B24" i="7"/>
  <c r="C24" i="7"/>
  <c r="D25" i="8"/>
  <c r="E25" i="5"/>
  <c r="E25" i="6"/>
  <c r="B26" i="8"/>
  <c r="C26" i="6"/>
  <c r="C26" i="5"/>
  <c r="E26" i="7"/>
  <c r="D26" i="7"/>
  <c r="F26" i="7"/>
  <c r="C26" i="7"/>
  <c r="B26" i="7"/>
  <c r="E27" i="6"/>
  <c r="D27" i="8"/>
  <c r="E27" i="5"/>
  <c r="B28" i="8"/>
  <c r="C28" i="5"/>
  <c r="E28" i="7"/>
  <c r="D28" i="7"/>
  <c r="B28" i="7"/>
  <c r="C28" i="7"/>
  <c r="D29" i="8"/>
  <c r="E29" i="6"/>
  <c r="E29" i="5"/>
  <c r="C30" i="6"/>
  <c r="B30" i="8"/>
  <c r="C30" i="5"/>
  <c r="E30" i="7"/>
  <c r="D30" i="7"/>
  <c r="F30" i="7"/>
  <c r="C30" i="7"/>
  <c r="B30" i="7"/>
  <c r="E31" i="6"/>
  <c r="D31" i="8"/>
  <c r="E31" i="5"/>
  <c r="B32" i="8"/>
  <c r="C32" i="5"/>
  <c r="C32" i="6"/>
  <c r="E32" i="7"/>
  <c r="D32" i="7"/>
  <c r="B32" i="7"/>
  <c r="C32" i="7"/>
  <c r="D33" i="8"/>
  <c r="E33" i="5"/>
  <c r="E33" i="6"/>
  <c r="C34" i="6"/>
  <c r="B34" i="8"/>
  <c r="C34" i="5"/>
  <c r="E34" i="7"/>
  <c r="D34" i="7"/>
  <c r="F34" i="7"/>
  <c r="C34" i="7"/>
  <c r="B34" i="7"/>
  <c r="D35" i="8"/>
  <c r="E35" i="6"/>
  <c r="E35" i="5"/>
  <c r="B36" i="8"/>
  <c r="C36" i="5"/>
  <c r="E36" i="7"/>
  <c r="D36" i="7"/>
  <c r="B36" i="7"/>
  <c r="C36" i="7"/>
  <c r="D37" i="8"/>
  <c r="E37" i="6"/>
  <c r="E37" i="5"/>
  <c r="C38" i="6"/>
  <c r="B38" i="8"/>
  <c r="C38" i="5"/>
  <c r="E38" i="7"/>
  <c r="D38" i="7"/>
  <c r="F38" i="7"/>
  <c r="C38" i="7"/>
  <c r="B38" i="7"/>
  <c r="E39" i="6"/>
  <c r="D39" i="8"/>
  <c r="E39" i="5"/>
  <c r="B40" i="8"/>
  <c r="C40" i="5"/>
  <c r="C40" i="6"/>
  <c r="E40" i="7"/>
  <c r="D40" i="7"/>
  <c r="B40" i="7"/>
  <c r="C40" i="7"/>
  <c r="D41" i="8"/>
  <c r="E41" i="5"/>
  <c r="E41" i="6"/>
  <c r="C42" i="6"/>
  <c r="B42" i="8"/>
  <c r="C42" i="5"/>
  <c r="E42" i="7"/>
  <c r="D42" i="7"/>
  <c r="F42" i="7"/>
  <c r="C42" i="7"/>
  <c r="B42" i="7"/>
  <c r="D43" i="8"/>
  <c r="E43" i="6"/>
  <c r="E43" i="5"/>
  <c r="B44" i="8"/>
  <c r="C44" i="5"/>
  <c r="E44" i="7"/>
  <c r="D44" i="7"/>
  <c r="B44" i="7"/>
  <c r="C44" i="7"/>
  <c r="D45" i="8"/>
  <c r="E45" i="6"/>
  <c r="E45" i="5"/>
  <c r="B46" i="8"/>
  <c r="C46" i="6"/>
  <c r="C46" i="5"/>
  <c r="E46" i="7"/>
  <c r="D46" i="7"/>
  <c r="F46" i="7"/>
  <c r="C46" i="7"/>
  <c r="B46" i="7"/>
  <c r="D47" i="8"/>
  <c r="E47" i="6"/>
  <c r="E47" i="5"/>
  <c r="B48" i="8"/>
  <c r="C48" i="5"/>
  <c r="C48" i="6"/>
  <c r="E48" i="7"/>
  <c r="D48" i="7"/>
  <c r="B48" i="7"/>
  <c r="C48" i="7"/>
  <c r="D49" i="8"/>
  <c r="E49" i="5"/>
  <c r="E49" i="6"/>
  <c r="B50" i="8"/>
  <c r="C50" i="6"/>
  <c r="C50" i="5"/>
  <c r="E50" i="7"/>
  <c r="D50" i="7"/>
  <c r="F50" i="7"/>
  <c r="C50" i="7"/>
  <c r="B50" i="7"/>
  <c r="D51" i="8"/>
  <c r="E51" i="6"/>
  <c r="E51" i="5"/>
  <c r="B52" i="8"/>
  <c r="C52" i="5"/>
  <c r="E52" i="7"/>
  <c r="D52" i="7"/>
  <c r="B52" i="7"/>
  <c r="C52" i="7"/>
  <c r="D53" i="8"/>
  <c r="E53" i="6"/>
  <c r="E53" i="5"/>
  <c r="B54" i="8"/>
  <c r="C54" i="6"/>
  <c r="C54" i="5"/>
  <c r="E54" i="7"/>
  <c r="D54" i="7"/>
  <c r="F54" i="7"/>
  <c r="C54" i="7"/>
  <c r="B54" i="7"/>
  <c r="D55" i="8"/>
  <c r="E55" i="6"/>
  <c r="E55" i="5"/>
  <c r="B56" i="8"/>
  <c r="C56" i="5"/>
  <c r="C56" i="6"/>
  <c r="E56" i="7"/>
  <c r="D56" i="7"/>
  <c r="B56" i="7"/>
  <c r="C56" i="7"/>
  <c r="D57" i="8"/>
  <c r="E57" i="5"/>
  <c r="E57" i="6"/>
  <c r="B58" i="8"/>
  <c r="C58" i="6"/>
  <c r="C58" i="5"/>
  <c r="E58" i="7"/>
  <c r="D58" i="7"/>
  <c r="F58" i="7"/>
  <c r="C58" i="7"/>
  <c r="B58" i="7"/>
  <c r="D59" i="8"/>
  <c r="E59" i="6"/>
  <c r="E59" i="5"/>
  <c r="B60" i="8"/>
  <c r="C60" i="5"/>
  <c r="E60" i="7"/>
  <c r="D60" i="7"/>
  <c r="B60" i="7"/>
  <c r="C60" i="7"/>
  <c r="D61" i="8"/>
  <c r="E61" i="6"/>
  <c r="E61" i="5"/>
  <c r="B62" i="8"/>
  <c r="C62" i="6"/>
  <c r="C62" i="5"/>
  <c r="E62" i="7"/>
  <c r="D62" i="7"/>
  <c r="F62" i="7"/>
  <c r="C62" i="7"/>
  <c r="B62" i="7"/>
  <c r="D63" i="8"/>
  <c r="E63" i="6"/>
  <c r="E63" i="5"/>
  <c r="B64" i="8"/>
  <c r="C64" i="5"/>
  <c r="C64" i="6"/>
  <c r="E64" i="7"/>
  <c r="D64" i="7"/>
  <c r="B64" i="7"/>
  <c r="C64" i="7"/>
  <c r="D65" i="8"/>
  <c r="E65" i="5"/>
  <c r="E65" i="6"/>
  <c r="B66" i="8"/>
  <c r="C66" i="6"/>
  <c r="C66" i="5"/>
  <c r="E66" i="7"/>
  <c r="D66" i="7"/>
  <c r="F66" i="7"/>
  <c r="C66" i="7"/>
  <c r="B66" i="7"/>
  <c r="D67" i="8"/>
  <c r="E67" i="6"/>
  <c r="E67" i="5"/>
  <c r="B68" i="8"/>
  <c r="C68" i="5"/>
  <c r="E68" i="7"/>
  <c r="D68" i="7"/>
  <c r="B68" i="7"/>
  <c r="C68" i="7"/>
  <c r="D69" i="8"/>
  <c r="E69" i="6"/>
  <c r="E69" i="5"/>
  <c r="B70" i="8"/>
  <c r="C70" i="6"/>
  <c r="C70" i="5"/>
  <c r="E70" i="7"/>
  <c r="D70" i="7"/>
  <c r="F70" i="7"/>
  <c r="C70" i="7"/>
  <c r="B70" i="7"/>
  <c r="D71" i="8"/>
  <c r="E71" i="6"/>
  <c r="E71" i="5"/>
  <c r="B72" i="8"/>
  <c r="C72" i="5"/>
  <c r="E72" i="7"/>
  <c r="D72" i="7"/>
  <c r="B72" i="7"/>
  <c r="C72" i="7"/>
  <c r="D73" i="8"/>
  <c r="E73" i="5"/>
  <c r="E73" i="6"/>
  <c r="B74" i="8"/>
  <c r="C74" i="6"/>
  <c r="C74" i="5"/>
  <c r="E74" i="7"/>
  <c r="D74" i="7"/>
  <c r="F74" i="7"/>
  <c r="C74" i="7"/>
  <c r="B74" i="7"/>
  <c r="D75" i="8"/>
  <c r="E75" i="6"/>
  <c r="E75" i="5"/>
  <c r="B76" i="8"/>
  <c r="C76" i="5"/>
  <c r="E76" i="7"/>
  <c r="D76" i="7"/>
  <c r="B76" i="7"/>
  <c r="C76" i="7"/>
  <c r="D77" i="8"/>
  <c r="E77" i="6"/>
  <c r="E77" i="5"/>
  <c r="B78" i="8"/>
  <c r="C78" i="6"/>
  <c r="C78" i="5"/>
  <c r="E78" i="7"/>
  <c r="D78" i="7"/>
  <c r="F78" i="7"/>
  <c r="C78" i="7"/>
  <c r="B78" i="7"/>
  <c r="D79" i="8"/>
  <c r="E79" i="6"/>
  <c r="E79" i="5"/>
  <c r="B80" i="8"/>
  <c r="C80" i="5"/>
  <c r="C80" i="6"/>
  <c r="E80" i="7"/>
  <c r="D80" i="7"/>
  <c r="B80" i="7"/>
  <c r="C80" i="7"/>
  <c r="D81" i="8"/>
  <c r="E81" i="5"/>
  <c r="E81" i="6"/>
  <c r="B82" i="8"/>
  <c r="C82" i="6"/>
  <c r="C82" i="5"/>
  <c r="E82" i="7"/>
  <c r="D82" i="7"/>
  <c r="F82" i="7"/>
  <c r="C82" i="7"/>
  <c r="B82" i="7"/>
  <c r="D83" i="8"/>
  <c r="E83" i="6"/>
  <c r="E83" i="5"/>
  <c r="B84" i="8"/>
  <c r="C84" i="5"/>
  <c r="E84" i="7"/>
  <c r="D84" i="7"/>
  <c r="B84" i="7"/>
  <c r="C84" i="7"/>
  <c r="D85" i="8"/>
  <c r="E85" i="6"/>
  <c r="E85" i="5"/>
  <c r="B86" i="8"/>
  <c r="C86" i="6"/>
  <c r="C86" i="5"/>
  <c r="E86" i="7"/>
  <c r="D86" i="7"/>
  <c r="F86" i="7"/>
  <c r="C86" i="7"/>
  <c r="B86" i="7"/>
  <c r="D87" i="8"/>
  <c r="E87" i="6"/>
  <c r="E87" i="5"/>
  <c r="B88" i="8"/>
  <c r="C88" i="5"/>
  <c r="C88" i="6"/>
  <c r="E88" i="7"/>
  <c r="D88" i="7"/>
  <c r="B88" i="7"/>
  <c r="C88" i="7"/>
  <c r="D89" i="8"/>
  <c r="E89" i="5"/>
  <c r="E89" i="6"/>
  <c r="B90" i="8"/>
  <c r="C90" i="6"/>
  <c r="C90" i="5"/>
  <c r="E90" i="7"/>
  <c r="D90" i="7"/>
  <c r="F90" i="7"/>
  <c r="C90" i="7"/>
  <c r="B90" i="7"/>
  <c r="D91" i="8"/>
  <c r="E91" i="6"/>
  <c r="E91" i="5"/>
  <c r="B92" i="8"/>
  <c r="C92" i="5"/>
  <c r="E92" i="7"/>
  <c r="D92" i="7"/>
  <c r="B92" i="7"/>
  <c r="C92" i="7"/>
  <c r="D93" i="8"/>
  <c r="E93" i="6"/>
  <c r="E93" i="5"/>
  <c r="B94" i="8"/>
  <c r="C94" i="6"/>
  <c r="C94" i="5"/>
  <c r="E94" i="7"/>
  <c r="D94" i="7"/>
  <c r="F94" i="7"/>
  <c r="C94" i="7"/>
  <c r="B94" i="7"/>
  <c r="D95" i="8"/>
  <c r="E95" i="6"/>
  <c r="E95" i="5"/>
  <c r="B96" i="8"/>
  <c r="C96" i="5"/>
  <c r="C96" i="6"/>
  <c r="E96" i="7"/>
  <c r="D96" i="7"/>
  <c r="B96" i="7"/>
  <c r="C96" i="7"/>
  <c r="D97" i="8"/>
  <c r="E97" i="5"/>
  <c r="E97" i="6"/>
  <c r="B98" i="8"/>
  <c r="C98" i="6"/>
  <c r="C98" i="5"/>
  <c r="E98" i="7"/>
  <c r="D98" i="7"/>
  <c r="F98" i="7"/>
  <c r="C98" i="7"/>
  <c r="B98" i="7"/>
  <c r="F29" i="5"/>
  <c r="F61" i="5"/>
  <c r="F93" i="5"/>
  <c r="C12" i="6"/>
  <c r="C44" i="6"/>
  <c r="C76" i="6"/>
  <c r="F6" i="7"/>
  <c r="B11" i="7"/>
  <c r="F20" i="7"/>
  <c r="F24" i="7"/>
  <c r="F28" i="7"/>
  <c r="F32" i="7"/>
  <c r="F36" i="7"/>
  <c r="F40" i="7"/>
  <c r="F44" i="7"/>
  <c r="F48" i="7"/>
  <c r="F52" i="7"/>
  <c r="F56" i="7"/>
  <c r="F60" i="7"/>
  <c r="F64" i="7"/>
  <c r="F68" i="7"/>
  <c r="F72" i="7"/>
  <c r="F76" i="7"/>
  <c r="F80" i="7"/>
  <c r="F84" i="7"/>
  <c r="F88" i="7"/>
  <c r="F92" i="7"/>
  <c r="F96" i="7"/>
  <c r="BM10" i="8"/>
  <c r="BO10" i="8"/>
  <c r="E7" i="8"/>
  <c r="F7" i="6"/>
  <c r="F7" i="5"/>
  <c r="C8" i="8"/>
  <c r="D8" i="6"/>
  <c r="D8" i="5"/>
  <c r="B9" i="5"/>
  <c r="A9" i="8"/>
  <c r="E9" i="8"/>
  <c r="F9" i="5"/>
  <c r="F9" i="6"/>
  <c r="C10" i="8"/>
  <c r="D10" i="5"/>
  <c r="D10" i="6"/>
  <c r="A11" i="8"/>
  <c r="B11" i="6"/>
  <c r="B11" i="5"/>
  <c r="E11" i="8"/>
  <c r="F11" i="6"/>
  <c r="F11" i="5"/>
  <c r="C12" i="8"/>
  <c r="D12" i="6"/>
  <c r="A13" i="8"/>
  <c r="B13" i="6"/>
  <c r="B13" i="5"/>
  <c r="E13" i="8"/>
  <c r="C14" i="8"/>
  <c r="D14" i="5"/>
  <c r="D14" i="6"/>
  <c r="A15" i="8"/>
  <c r="B15" i="6"/>
  <c r="F15" i="6"/>
  <c r="E15" i="8"/>
  <c r="F15" i="5"/>
  <c r="C16" i="8"/>
  <c r="D16" i="6"/>
  <c r="A17" i="8"/>
  <c r="B17" i="5"/>
  <c r="E17" i="8"/>
  <c r="F17" i="6"/>
  <c r="C18" i="8"/>
  <c r="D18" i="6"/>
  <c r="D18" i="5"/>
  <c r="A19" i="8"/>
  <c r="B19" i="6"/>
  <c r="F19" i="6"/>
  <c r="E19" i="8"/>
  <c r="F19" i="5"/>
  <c r="D20" i="6"/>
  <c r="C20" i="8"/>
  <c r="A21" i="8"/>
  <c r="B21" i="6"/>
  <c r="B21" i="5"/>
  <c r="E21" i="8"/>
  <c r="C22" i="8"/>
  <c r="D22" i="5"/>
  <c r="D22" i="6"/>
  <c r="A23" i="8"/>
  <c r="B23" i="6"/>
  <c r="E23" i="8"/>
  <c r="F23" i="6"/>
  <c r="F23" i="5"/>
  <c r="D24" i="6"/>
  <c r="C24" i="8"/>
  <c r="A25" i="8"/>
  <c r="B25" i="5"/>
  <c r="E25" i="8"/>
  <c r="F25" i="6"/>
  <c r="C26" i="8"/>
  <c r="D26" i="6"/>
  <c r="D26" i="5"/>
  <c r="A27" i="8"/>
  <c r="B27" i="6"/>
  <c r="F27" i="6"/>
  <c r="E27" i="8"/>
  <c r="F27" i="5"/>
  <c r="C28" i="8"/>
  <c r="D28" i="6"/>
  <c r="A29" i="8"/>
  <c r="B29" i="6"/>
  <c r="B29" i="5"/>
  <c r="E29" i="8"/>
  <c r="C30" i="8"/>
  <c r="D30" i="5"/>
  <c r="D30" i="6"/>
  <c r="A31" i="8"/>
  <c r="B31" i="6"/>
  <c r="F31" i="6"/>
  <c r="E31" i="8"/>
  <c r="F31" i="5"/>
  <c r="C32" i="8"/>
  <c r="D32" i="6"/>
  <c r="A33" i="8"/>
  <c r="B33" i="5"/>
  <c r="E33" i="8"/>
  <c r="F33" i="6"/>
  <c r="C34" i="8"/>
  <c r="D34" i="6"/>
  <c r="D34" i="5"/>
  <c r="A35" i="8"/>
  <c r="B35" i="6"/>
  <c r="F35" i="6"/>
  <c r="E35" i="8"/>
  <c r="F35" i="5"/>
  <c r="D36" i="6"/>
  <c r="C36" i="8"/>
  <c r="A37" i="8"/>
  <c r="B37" i="6"/>
  <c r="B37" i="5"/>
  <c r="E37" i="8"/>
  <c r="C38" i="8"/>
  <c r="D38" i="5"/>
  <c r="D38" i="6"/>
  <c r="A39" i="8"/>
  <c r="B39" i="6"/>
  <c r="E39" i="8"/>
  <c r="F39" i="6"/>
  <c r="F39" i="5"/>
  <c r="D40" i="6"/>
  <c r="C40" i="8"/>
  <c r="A41" i="8"/>
  <c r="B41" i="5"/>
  <c r="E41" i="8"/>
  <c r="F41" i="6"/>
  <c r="C42" i="8"/>
  <c r="D42" i="6"/>
  <c r="D42" i="5"/>
  <c r="A43" i="8"/>
  <c r="B43" i="6"/>
  <c r="F43" i="6"/>
  <c r="E43" i="8"/>
  <c r="F43" i="5"/>
  <c r="C44" i="8"/>
  <c r="D44" i="6"/>
  <c r="A45" i="8"/>
  <c r="B45" i="6"/>
  <c r="B45" i="5"/>
  <c r="E45" i="8"/>
  <c r="C46" i="8"/>
  <c r="D46" i="5"/>
  <c r="D46" i="6"/>
  <c r="A47" i="8"/>
  <c r="B47" i="6"/>
  <c r="E47" i="8"/>
  <c r="F47" i="6"/>
  <c r="F47" i="5"/>
  <c r="C48" i="8"/>
  <c r="D48" i="6"/>
  <c r="A49" i="8"/>
  <c r="B49" i="5"/>
  <c r="E49" i="8"/>
  <c r="F49" i="6"/>
  <c r="C50" i="8"/>
  <c r="D50" i="6"/>
  <c r="D50" i="5"/>
  <c r="A51" i="8"/>
  <c r="B51" i="6"/>
  <c r="E51" i="8"/>
  <c r="F51" i="6"/>
  <c r="F51" i="5"/>
  <c r="C52" i="8"/>
  <c r="D52" i="6"/>
  <c r="A53" i="8"/>
  <c r="B53" i="6"/>
  <c r="B53" i="5"/>
  <c r="E53" i="8"/>
  <c r="C54" i="8"/>
  <c r="D54" i="5"/>
  <c r="D54" i="6"/>
  <c r="A55" i="8"/>
  <c r="B55" i="6"/>
  <c r="F55" i="6"/>
  <c r="E55" i="8"/>
  <c r="F55" i="5"/>
  <c r="D56" i="6"/>
  <c r="C56" i="8"/>
  <c r="A57" i="8"/>
  <c r="B57" i="5"/>
  <c r="E57" i="8"/>
  <c r="F57" i="6"/>
  <c r="C58" i="8"/>
  <c r="D58" i="6"/>
  <c r="D58" i="5"/>
  <c r="A59" i="8"/>
  <c r="B59" i="6"/>
  <c r="E59" i="8"/>
  <c r="F59" i="6"/>
  <c r="F59" i="5"/>
  <c r="C60" i="8"/>
  <c r="D60" i="6"/>
  <c r="A61" i="8"/>
  <c r="B61" i="6"/>
  <c r="B61" i="5"/>
  <c r="E61" i="8"/>
  <c r="C62" i="8"/>
  <c r="D62" i="5"/>
  <c r="D62" i="6"/>
  <c r="A63" i="8"/>
  <c r="B63" i="6"/>
  <c r="E63" i="8"/>
  <c r="F63" i="6"/>
  <c r="F63" i="5"/>
  <c r="C64" i="8"/>
  <c r="D64" i="6"/>
  <c r="A65" i="8"/>
  <c r="B65" i="5"/>
  <c r="E65" i="8"/>
  <c r="F65" i="6"/>
  <c r="C66" i="8"/>
  <c r="D66" i="6"/>
  <c r="D66" i="5"/>
  <c r="A67" i="8"/>
  <c r="B67" i="6"/>
  <c r="F67" i="6"/>
  <c r="E67" i="8"/>
  <c r="F67" i="5"/>
  <c r="C68" i="8"/>
  <c r="D68" i="6"/>
  <c r="A69" i="8"/>
  <c r="B69" i="6"/>
  <c r="B69" i="5"/>
  <c r="E69" i="8"/>
  <c r="C70" i="8"/>
  <c r="D70" i="5"/>
  <c r="D70" i="6"/>
  <c r="A71" i="8"/>
  <c r="B71" i="6"/>
  <c r="E71" i="8"/>
  <c r="F71" i="6"/>
  <c r="F71" i="5"/>
  <c r="C72" i="8"/>
  <c r="D72" i="6"/>
  <c r="A73" i="8"/>
  <c r="B73" i="5"/>
  <c r="E73" i="8"/>
  <c r="F73" i="6"/>
  <c r="C74" i="8"/>
  <c r="D74" i="6"/>
  <c r="D74" i="5"/>
  <c r="A75" i="8"/>
  <c r="B75" i="6"/>
  <c r="E75" i="8"/>
  <c r="F75" i="6"/>
  <c r="F75" i="5"/>
  <c r="C76" i="8"/>
  <c r="D76" i="6"/>
  <c r="A77" i="8"/>
  <c r="B77" i="6"/>
  <c r="B77" i="5"/>
  <c r="E77" i="8"/>
  <c r="C78" i="8"/>
  <c r="D78" i="5"/>
  <c r="D78" i="6"/>
  <c r="A79" i="8"/>
  <c r="B79" i="6"/>
  <c r="E79" i="8"/>
  <c r="F79" i="6"/>
  <c r="F79" i="5"/>
  <c r="C80" i="8"/>
  <c r="D80" i="6"/>
  <c r="A81" i="8"/>
  <c r="B81" i="5"/>
  <c r="E81" i="8"/>
  <c r="F81" i="6"/>
  <c r="C82" i="8"/>
  <c r="D82" i="6"/>
  <c r="D82" i="5"/>
  <c r="A83" i="8"/>
  <c r="B83" i="6"/>
  <c r="E83" i="8"/>
  <c r="F83" i="6"/>
  <c r="F83" i="5"/>
  <c r="C84" i="8"/>
  <c r="D84" i="6"/>
  <c r="A85" i="8"/>
  <c r="B85" i="6"/>
  <c r="B85" i="5"/>
  <c r="E85" i="8"/>
  <c r="C86" i="8"/>
  <c r="D86" i="5"/>
  <c r="D86" i="6"/>
  <c r="A87" i="8"/>
  <c r="B87" i="6"/>
  <c r="E87" i="8"/>
  <c r="F87" i="6"/>
  <c r="F87" i="5"/>
  <c r="C88" i="8"/>
  <c r="D88" i="6"/>
  <c r="A89" i="8"/>
  <c r="B89" i="5"/>
  <c r="E89" i="8"/>
  <c r="F89" i="6"/>
  <c r="C90" i="8"/>
  <c r="D90" i="6"/>
  <c r="D90" i="5"/>
  <c r="A91" i="8"/>
  <c r="B91" i="6"/>
  <c r="E91" i="8"/>
  <c r="F91" i="6"/>
  <c r="F91" i="5"/>
  <c r="C92" i="8"/>
  <c r="D92" i="6"/>
  <c r="A93" i="8"/>
  <c r="B93" i="6"/>
  <c r="B93" i="5"/>
  <c r="E93" i="8"/>
  <c r="C94" i="8"/>
  <c r="D94" i="5"/>
  <c r="D94" i="6"/>
  <c r="A95" i="8"/>
  <c r="B95" i="6"/>
  <c r="E95" i="8"/>
  <c r="F95" i="6"/>
  <c r="F95" i="5"/>
  <c r="C96" i="8"/>
  <c r="D96" i="6"/>
  <c r="A97" i="8"/>
  <c r="B97" i="5"/>
  <c r="E97" i="8"/>
  <c r="F97" i="6"/>
  <c r="C98" i="8"/>
  <c r="D98" i="6"/>
  <c r="D98" i="5"/>
  <c r="E5" i="5"/>
  <c r="B15" i="5"/>
  <c r="D20" i="5"/>
  <c r="F25" i="5"/>
  <c r="B31" i="5"/>
  <c r="D36" i="5"/>
  <c r="F41" i="5"/>
  <c r="B47" i="5"/>
  <c r="D52" i="5"/>
  <c r="F57" i="5"/>
  <c r="B63" i="5"/>
  <c r="D68" i="5"/>
  <c r="F73" i="5"/>
  <c r="B79" i="5"/>
  <c r="D84" i="5"/>
  <c r="F89" i="5"/>
  <c r="B95" i="5"/>
  <c r="C20" i="6"/>
  <c r="B25" i="6"/>
  <c r="F37" i="6"/>
  <c r="C52" i="6"/>
  <c r="B57" i="6"/>
  <c r="F69" i="6"/>
  <c r="C84" i="6"/>
  <c r="B89" i="6"/>
  <c r="F8" i="7"/>
  <c r="EB5" i="8"/>
  <c r="ED5" i="8"/>
  <c r="CX6" i="8"/>
  <c r="CU6" i="8"/>
  <c r="CX11" i="8"/>
  <c r="CU11" i="8"/>
  <c r="E5" i="8"/>
  <c r="F5" i="5"/>
  <c r="A7" i="8"/>
  <c r="B7" i="6"/>
  <c r="B7" i="5"/>
  <c r="D5" i="7"/>
  <c r="C5" i="7"/>
  <c r="F5" i="7"/>
  <c r="E5" i="7"/>
  <c r="E6" i="5"/>
  <c r="D6" i="8"/>
  <c r="E6" i="6"/>
  <c r="B7" i="8"/>
  <c r="C7" i="6"/>
  <c r="C7" i="5"/>
  <c r="D7" i="7"/>
  <c r="C7" i="7"/>
  <c r="F7" i="7"/>
  <c r="E7" i="7"/>
  <c r="D8" i="8"/>
  <c r="E8" i="6"/>
  <c r="E8" i="5"/>
  <c r="C9" i="5"/>
  <c r="C9" i="6"/>
  <c r="B9" i="8"/>
  <c r="D9" i="7"/>
  <c r="C9" i="7"/>
  <c r="F9" i="7"/>
  <c r="E9" i="7"/>
  <c r="D10" i="8"/>
  <c r="E10" i="5"/>
  <c r="B11" i="8"/>
  <c r="C11" i="6"/>
  <c r="D11" i="7"/>
  <c r="C11" i="7"/>
  <c r="F11" i="7"/>
  <c r="E11" i="7"/>
  <c r="D12" i="8"/>
  <c r="E12" i="6"/>
  <c r="E12" i="5"/>
  <c r="C13" i="6"/>
  <c r="C13" i="5"/>
  <c r="B13" i="8"/>
  <c r="C13" i="7"/>
  <c r="F13" i="7"/>
  <c r="B13" i="7"/>
  <c r="E13" i="7"/>
  <c r="D13" i="7"/>
  <c r="D14" i="8"/>
  <c r="E14" i="5"/>
  <c r="E14" i="6"/>
  <c r="B15" i="8"/>
  <c r="C15" i="5"/>
  <c r="C15" i="6"/>
  <c r="C15" i="7"/>
  <c r="F15" i="7"/>
  <c r="B15" i="7"/>
  <c r="E15" i="7"/>
  <c r="D15" i="7"/>
  <c r="D16" i="8"/>
  <c r="E16" i="6"/>
  <c r="E16" i="5"/>
  <c r="B17" i="8"/>
  <c r="C17" i="6"/>
  <c r="C17" i="5"/>
  <c r="C17" i="7"/>
  <c r="F17" i="7"/>
  <c r="B17" i="7"/>
  <c r="E17" i="7"/>
  <c r="D17" i="7"/>
  <c r="D18" i="8"/>
  <c r="E18" i="5"/>
  <c r="B19" i="8"/>
  <c r="C19" i="5"/>
  <c r="C19" i="6"/>
  <c r="D19" i="7"/>
  <c r="B19" i="7"/>
  <c r="F19" i="7"/>
  <c r="E19" i="7"/>
  <c r="E20" i="6"/>
  <c r="D20" i="8"/>
  <c r="E20" i="5"/>
  <c r="C21" i="6"/>
  <c r="C21" i="5"/>
  <c r="B21" i="8"/>
  <c r="E21" i="7"/>
  <c r="D21" i="7"/>
  <c r="F21" i="7"/>
  <c r="C21" i="7"/>
  <c r="D22" i="8"/>
  <c r="E22" i="5"/>
  <c r="E22" i="6"/>
  <c r="B23" i="8"/>
  <c r="C23" i="5"/>
  <c r="C23" i="6"/>
  <c r="E23" i="7"/>
  <c r="D23" i="7"/>
  <c r="C23" i="7"/>
  <c r="B23" i="7"/>
  <c r="F23" i="7"/>
  <c r="E24" i="6"/>
  <c r="E24" i="5"/>
  <c r="D24" i="8"/>
  <c r="C25" i="6"/>
  <c r="C25" i="5"/>
  <c r="B25" i="8"/>
  <c r="E25" i="7"/>
  <c r="D25" i="7"/>
  <c r="F25" i="7"/>
  <c r="C25" i="7"/>
  <c r="D26" i="8"/>
  <c r="E26" i="5"/>
  <c r="B27" i="8"/>
  <c r="C27" i="5"/>
  <c r="C27" i="6"/>
  <c r="E27" i="7"/>
  <c r="D27" i="7"/>
  <c r="C27" i="7"/>
  <c r="B27" i="7"/>
  <c r="F27" i="7"/>
  <c r="E28" i="6"/>
  <c r="E28" i="5"/>
  <c r="D28" i="8"/>
  <c r="B29" i="8"/>
  <c r="C29" i="6"/>
  <c r="C29" i="5"/>
  <c r="E29" i="7"/>
  <c r="D29" i="7"/>
  <c r="F29" i="7"/>
  <c r="C29" i="7"/>
  <c r="D30" i="8"/>
  <c r="E30" i="5"/>
  <c r="E30" i="6"/>
  <c r="B31" i="8"/>
  <c r="C31" i="5"/>
  <c r="C31" i="6"/>
  <c r="E31" i="7"/>
  <c r="D31" i="7"/>
  <c r="C31" i="7"/>
  <c r="B31" i="7"/>
  <c r="F31" i="7"/>
  <c r="D32" i="8"/>
  <c r="E32" i="6"/>
  <c r="E32" i="5"/>
  <c r="B33" i="8"/>
  <c r="C33" i="6"/>
  <c r="C33" i="5"/>
  <c r="E33" i="7"/>
  <c r="D33" i="7"/>
  <c r="F33" i="7"/>
  <c r="C33" i="7"/>
  <c r="D34" i="8"/>
  <c r="E34" i="5"/>
  <c r="B35" i="8"/>
  <c r="C35" i="5"/>
  <c r="C35" i="6"/>
  <c r="E35" i="7"/>
  <c r="D35" i="7"/>
  <c r="C35" i="7"/>
  <c r="B35" i="7"/>
  <c r="F35" i="7"/>
  <c r="E36" i="6"/>
  <c r="D36" i="8"/>
  <c r="E36" i="5"/>
  <c r="C37" i="6"/>
  <c r="C37" i="5"/>
  <c r="B37" i="8"/>
  <c r="E37" i="7"/>
  <c r="D37" i="7"/>
  <c r="F37" i="7"/>
  <c r="C37" i="7"/>
  <c r="D38" i="8"/>
  <c r="E38" i="5"/>
  <c r="E38" i="6"/>
  <c r="B39" i="8"/>
  <c r="C39" i="5"/>
  <c r="C39" i="6"/>
  <c r="E39" i="7"/>
  <c r="D39" i="7"/>
  <c r="C39" i="7"/>
  <c r="B39" i="7"/>
  <c r="F39" i="7"/>
  <c r="D40" i="8"/>
  <c r="E40" i="6"/>
  <c r="E40" i="5"/>
  <c r="B41" i="8"/>
  <c r="C41" i="6"/>
  <c r="C41" i="5"/>
  <c r="E41" i="7"/>
  <c r="D41" i="7"/>
  <c r="F41" i="7"/>
  <c r="C41" i="7"/>
  <c r="D42" i="8"/>
  <c r="E42" i="5"/>
  <c r="B43" i="8"/>
  <c r="C43" i="5"/>
  <c r="C43" i="6"/>
  <c r="E43" i="7"/>
  <c r="D43" i="7"/>
  <c r="C43" i="7"/>
  <c r="B43" i="7"/>
  <c r="F43" i="7"/>
  <c r="D44" i="8"/>
  <c r="E44" i="6"/>
  <c r="E44" i="5"/>
  <c r="B45" i="8"/>
  <c r="C45" i="6"/>
  <c r="C45" i="5"/>
  <c r="E45" i="7"/>
  <c r="D45" i="7"/>
  <c r="F45" i="7"/>
  <c r="C45" i="7"/>
  <c r="D46" i="8"/>
  <c r="E46" i="5"/>
  <c r="E46" i="6"/>
  <c r="B47" i="8"/>
  <c r="C47" i="5"/>
  <c r="C47" i="6"/>
  <c r="E47" i="7"/>
  <c r="D47" i="7"/>
  <c r="C47" i="7"/>
  <c r="B47" i="7"/>
  <c r="F47" i="7"/>
  <c r="D48" i="8"/>
  <c r="E48" i="6"/>
  <c r="E48" i="5"/>
  <c r="B49" i="8"/>
  <c r="C49" i="6"/>
  <c r="C49" i="5"/>
  <c r="E49" i="7"/>
  <c r="D49" i="7"/>
  <c r="F49" i="7"/>
  <c r="C49" i="7"/>
  <c r="D50" i="8"/>
  <c r="E50" i="5"/>
  <c r="B51" i="8"/>
  <c r="C51" i="5"/>
  <c r="C51" i="6"/>
  <c r="E51" i="7"/>
  <c r="D51" i="7"/>
  <c r="C51" i="7"/>
  <c r="B51" i="7"/>
  <c r="F51" i="7"/>
  <c r="D52" i="8"/>
  <c r="E52" i="6"/>
  <c r="E52" i="5"/>
  <c r="B53" i="8"/>
  <c r="C53" i="6"/>
  <c r="C53" i="5"/>
  <c r="E53" i="7"/>
  <c r="D53" i="7"/>
  <c r="F53" i="7"/>
  <c r="C53" i="7"/>
  <c r="D54" i="8"/>
  <c r="E54" i="5"/>
  <c r="E54" i="6"/>
  <c r="B55" i="8"/>
  <c r="C55" i="5"/>
  <c r="C55" i="6"/>
  <c r="E55" i="7"/>
  <c r="D55" i="7"/>
  <c r="C55" i="7"/>
  <c r="B55" i="7"/>
  <c r="F55" i="7"/>
  <c r="D56" i="8"/>
  <c r="E56" i="6"/>
  <c r="E56" i="5"/>
  <c r="B57" i="8"/>
  <c r="C57" i="6"/>
  <c r="C57" i="5"/>
  <c r="E57" i="7"/>
  <c r="D57" i="7"/>
  <c r="F57" i="7"/>
  <c r="C57" i="7"/>
  <c r="D58" i="8"/>
  <c r="E58" i="5"/>
  <c r="B59" i="8"/>
  <c r="C59" i="5"/>
  <c r="C59" i="6"/>
  <c r="E59" i="7"/>
  <c r="D59" i="7"/>
  <c r="C59" i="7"/>
  <c r="B59" i="7"/>
  <c r="F59" i="7"/>
  <c r="D60" i="8"/>
  <c r="E60" i="6"/>
  <c r="E60" i="5"/>
  <c r="B61" i="8"/>
  <c r="C61" i="6"/>
  <c r="C61" i="5"/>
  <c r="E61" i="7"/>
  <c r="D61" i="7"/>
  <c r="F61" i="7"/>
  <c r="C61" i="7"/>
  <c r="D62" i="8"/>
  <c r="E62" i="5"/>
  <c r="E62" i="6"/>
  <c r="B63" i="8"/>
  <c r="C63" i="5"/>
  <c r="C63" i="6"/>
  <c r="E63" i="7"/>
  <c r="D63" i="7"/>
  <c r="C63" i="7"/>
  <c r="B63" i="7"/>
  <c r="F63" i="7"/>
  <c r="D64" i="8"/>
  <c r="E64" i="6"/>
  <c r="E64" i="5"/>
  <c r="B65" i="8"/>
  <c r="C65" i="6"/>
  <c r="C65" i="5"/>
  <c r="E65" i="7"/>
  <c r="D65" i="7"/>
  <c r="F65" i="7"/>
  <c r="C65" i="7"/>
  <c r="D66" i="8"/>
  <c r="E66" i="5"/>
  <c r="B67" i="8"/>
  <c r="C67" i="5"/>
  <c r="C67" i="6"/>
  <c r="E67" i="7"/>
  <c r="D67" i="7"/>
  <c r="C67" i="7"/>
  <c r="B67" i="7"/>
  <c r="F67" i="7"/>
  <c r="D68" i="8"/>
  <c r="E68" i="6"/>
  <c r="E68" i="5"/>
  <c r="B69" i="8"/>
  <c r="C69" i="6"/>
  <c r="C69" i="5"/>
  <c r="E69" i="7"/>
  <c r="D69" i="7"/>
  <c r="F69" i="7"/>
  <c r="C69" i="7"/>
  <c r="D70" i="8"/>
  <c r="E70" i="5"/>
  <c r="E70" i="6"/>
  <c r="B71" i="8"/>
  <c r="C71" i="5"/>
  <c r="C71" i="6"/>
  <c r="E71" i="7"/>
  <c r="D71" i="7"/>
  <c r="C71" i="7"/>
  <c r="B71" i="7"/>
  <c r="F71" i="7"/>
  <c r="D72" i="8"/>
  <c r="E72" i="6"/>
  <c r="E72" i="5"/>
  <c r="B73" i="8"/>
  <c r="C73" i="6"/>
  <c r="C73" i="5"/>
  <c r="E73" i="7"/>
  <c r="D73" i="7"/>
  <c r="F73" i="7"/>
  <c r="C73" i="7"/>
  <c r="D74" i="8"/>
  <c r="E74" i="5"/>
  <c r="B75" i="8"/>
  <c r="C75" i="5"/>
  <c r="C75" i="6"/>
  <c r="E75" i="7"/>
  <c r="D75" i="7"/>
  <c r="C75" i="7"/>
  <c r="B75" i="7"/>
  <c r="F75" i="7"/>
  <c r="D76" i="8"/>
  <c r="E76" i="6"/>
  <c r="E76" i="5"/>
  <c r="B77" i="8"/>
  <c r="C77" i="6"/>
  <c r="C77" i="5"/>
  <c r="E77" i="7"/>
  <c r="D77" i="7"/>
  <c r="F77" i="7"/>
  <c r="C77" i="7"/>
  <c r="D78" i="8"/>
  <c r="E78" i="5"/>
  <c r="E78" i="6"/>
  <c r="B79" i="8"/>
  <c r="C79" i="5"/>
  <c r="C79" i="6"/>
  <c r="E79" i="7"/>
  <c r="D79" i="7"/>
  <c r="C79" i="7"/>
  <c r="B79" i="7"/>
  <c r="F79" i="7"/>
  <c r="D80" i="8"/>
  <c r="E80" i="6"/>
  <c r="E80" i="5"/>
  <c r="B81" i="8"/>
  <c r="C81" i="6"/>
  <c r="C81" i="5"/>
  <c r="E81" i="7"/>
  <c r="D81" i="7"/>
  <c r="F81" i="7"/>
  <c r="C81" i="7"/>
  <c r="D82" i="8"/>
  <c r="E82" i="5"/>
  <c r="B83" i="8"/>
  <c r="C83" i="5"/>
  <c r="C83" i="6"/>
  <c r="E83" i="7"/>
  <c r="D83" i="7"/>
  <c r="C83" i="7"/>
  <c r="B83" i="7"/>
  <c r="F83" i="7"/>
  <c r="D84" i="8"/>
  <c r="E84" i="6"/>
  <c r="E84" i="5"/>
  <c r="B85" i="8"/>
  <c r="C85" i="6"/>
  <c r="C85" i="5"/>
  <c r="E85" i="7"/>
  <c r="D85" i="7"/>
  <c r="F85" i="7"/>
  <c r="C85" i="7"/>
  <c r="D86" i="8"/>
  <c r="E86" i="5"/>
  <c r="E86" i="6"/>
  <c r="B87" i="8"/>
  <c r="C87" i="5"/>
  <c r="C87" i="6"/>
  <c r="E87" i="7"/>
  <c r="D87" i="7"/>
  <c r="C87" i="7"/>
  <c r="B87" i="7"/>
  <c r="F87" i="7"/>
  <c r="D88" i="8"/>
  <c r="E88" i="6"/>
  <c r="E88" i="5"/>
  <c r="B89" i="8"/>
  <c r="C89" i="6"/>
  <c r="C89" i="5"/>
  <c r="E89" i="7"/>
  <c r="D89" i="7"/>
  <c r="F89" i="7"/>
  <c r="C89" i="7"/>
  <c r="D90" i="8"/>
  <c r="E90" i="5"/>
  <c r="D99" i="8"/>
  <c r="E99" i="6"/>
  <c r="E99" i="5"/>
  <c r="B100" i="8"/>
  <c r="C100" i="5"/>
  <c r="E100" i="7"/>
  <c r="D100" i="7"/>
  <c r="B100" i="7"/>
  <c r="C100" i="7"/>
  <c r="D101" i="8"/>
  <c r="E101" i="6"/>
  <c r="E101" i="5"/>
  <c r="B102" i="8"/>
  <c r="C102" i="6"/>
  <c r="C102" i="5"/>
  <c r="E102" i="7"/>
  <c r="D102" i="7"/>
  <c r="F102" i="7"/>
  <c r="C102" i="7"/>
  <c r="B102" i="7"/>
  <c r="D103" i="8"/>
  <c r="E103" i="6"/>
  <c r="E103" i="5"/>
  <c r="B104" i="8"/>
  <c r="C104" i="5"/>
  <c r="C104" i="6"/>
  <c r="E104" i="7"/>
  <c r="D104" i="7"/>
  <c r="B104" i="7"/>
  <c r="C104" i="7"/>
  <c r="D105" i="8"/>
  <c r="E105" i="5"/>
  <c r="E105" i="6"/>
  <c r="B106" i="8"/>
  <c r="C106" i="6"/>
  <c r="C106" i="5"/>
  <c r="E106" i="7"/>
  <c r="D106" i="7"/>
  <c r="F106" i="7"/>
  <c r="C106" i="7"/>
  <c r="B106" i="7"/>
  <c r="D107" i="8"/>
  <c r="E107" i="6"/>
  <c r="E107" i="5"/>
  <c r="B108" i="8"/>
  <c r="C108" i="5"/>
  <c r="E108" i="7"/>
  <c r="D108" i="7"/>
  <c r="B108" i="7"/>
  <c r="C108" i="7"/>
  <c r="D109" i="8"/>
  <c r="E109" i="6"/>
  <c r="E109" i="5"/>
  <c r="B110" i="8"/>
  <c r="C110" i="6"/>
  <c r="C110" i="5"/>
  <c r="E110" i="7"/>
  <c r="D110" i="7"/>
  <c r="F110" i="7"/>
  <c r="C110" i="7"/>
  <c r="B110" i="7"/>
  <c r="D111" i="8"/>
  <c r="E111" i="6"/>
  <c r="E111" i="5"/>
  <c r="B112" i="8"/>
  <c r="C112" i="5"/>
  <c r="C112" i="6"/>
  <c r="E112" i="7"/>
  <c r="D112" i="7"/>
  <c r="B112" i="7"/>
  <c r="C112" i="7"/>
  <c r="D113" i="8"/>
  <c r="E113" i="5"/>
  <c r="E113" i="6"/>
  <c r="B114" i="8"/>
  <c r="C114" i="6"/>
  <c r="C114" i="5"/>
  <c r="E114" i="7"/>
  <c r="D114" i="7"/>
  <c r="F114" i="7"/>
  <c r="C114" i="7"/>
  <c r="B114" i="7"/>
  <c r="D115" i="8"/>
  <c r="E115" i="6"/>
  <c r="E115" i="5"/>
  <c r="B116" i="8"/>
  <c r="C116" i="5"/>
  <c r="E116" i="7"/>
  <c r="D116" i="7"/>
  <c r="B116" i="7"/>
  <c r="C116" i="7"/>
  <c r="D117" i="8"/>
  <c r="E117" i="6"/>
  <c r="E117" i="5"/>
  <c r="B118" i="8"/>
  <c r="C118" i="6"/>
  <c r="C118" i="5"/>
  <c r="E118" i="7"/>
  <c r="D118" i="7"/>
  <c r="F118" i="7"/>
  <c r="C118" i="7"/>
  <c r="B118" i="7"/>
  <c r="D119" i="8"/>
  <c r="E119" i="6"/>
  <c r="E119" i="5"/>
  <c r="B120" i="8"/>
  <c r="C120" i="5"/>
  <c r="C120" i="6"/>
  <c r="E120" i="7"/>
  <c r="D120" i="7"/>
  <c r="B120" i="7"/>
  <c r="C120" i="7"/>
  <c r="C11" i="5"/>
  <c r="D16" i="5"/>
  <c r="F21" i="5"/>
  <c r="B27" i="5"/>
  <c r="D32" i="5"/>
  <c r="F37" i="5"/>
  <c r="B43" i="5"/>
  <c r="D48" i="5"/>
  <c r="F53" i="5"/>
  <c r="B59" i="5"/>
  <c r="D64" i="5"/>
  <c r="F69" i="5"/>
  <c r="B75" i="5"/>
  <c r="D80" i="5"/>
  <c r="F85" i="5"/>
  <c r="B91" i="5"/>
  <c r="D96" i="5"/>
  <c r="F13" i="6"/>
  <c r="E18" i="6"/>
  <c r="C28" i="6"/>
  <c r="B33" i="6"/>
  <c r="F45" i="6"/>
  <c r="E50" i="6"/>
  <c r="C60" i="6"/>
  <c r="B65" i="6"/>
  <c r="F77" i="6"/>
  <c r="E82" i="6"/>
  <c r="C92" i="6"/>
  <c r="B97" i="6"/>
  <c r="B7" i="7"/>
  <c r="F10" i="7"/>
  <c r="B21" i="7"/>
  <c r="B25" i="7"/>
  <c r="B29" i="7"/>
  <c r="B33" i="7"/>
  <c r="B37" i="7"/>
  <c r="B41" i="7"/>
  <c r="B45" i="7"/>
  <c r="B49" i="7"/>
  <c r="B53" i="7"/>
  <c r="B57" i="7"/>
  <c r="B61" i="7"/>
  <c r="B65" i="7"/>
  <c r="B69" i="7"/>
  <c r="B73" i="7"/>
  <c r="B77" i="7"/>
  <c r="B81" i="7"/>
  <c r="B85" i="7"/>
  <c r="B89" i="7"/>
  <c r="A5" i="8"/>
  <c r="DM6" i="8"/>
  <c r="ED7" i="8"/>
  <c r="EA7" i="8"/>
  <c r="ED10" i="8"/>
  <c r="EA10" i="8"/>
  <c r="C5" i="8"/>
  <c r="D5" i="6"/>
  <c r="D5" i="5"/>
  <c r="B6" i="6"/>
  <c r="B6" i="5"/>
  <c r="A6" i="8"/>
  <c r="E6" i="8"/>
  <c r="F6" i="6"/>
  <c r="D7" i="5"/>
  <c r="C7" i="8"/>
  <c r="A8" i="8"/>
  <c r="B8" i="5"/>
  <c r="B8" i="6"/>
  <c r="E8" i="8"/>
  <c r="F8" i="5"/>
  <c r="F8" i="6"/>
  <c r="C9" i="8"/>
  <c r="D9" i="6"/>
  <c r="D9" i="5"/>
  <c r="B10" i="6"/>
  <c r="A10" i="8"/>
  <c r="E10" i="8"/>
  <c r="F10" i="6"/>
  <c r="F10" i="5"/>
  <c r="D11" i="5"/>
  <c r="C11" i="8"/>
  <c r="D11" i="6"/>
  <c r="A12" i="8"/>
  <c r="B12" i="5"/>
  <c r="B12" i="6"/>
  <c r="E12" i="8"/>
  <c r="F12" i="5"/>
  <c r="F12" i="6"/>
  <c r="C13" i="8"/>
  <c r="D13" i="6"/>
  <c r="D13" i="5"/>
  <c r="A14" i="8"/>
  <c r="B14" i="5"/>
  <c r="B14" i="6"/>
  <c r="F14" i="5"/>
  <c r="F14" i="6"/>
  <c r="E14" i="8"/>
  <c r="C15" i="8"/>
  <c r="D15" i="5"/>
  <c r="A16" i="8"/>
  <c r="B16" i="5"/>
  <c r="B16" i="6"/>
  <c r="E16" i="8"/>
  <c r="F16" i="5"/>
  <c r="F16" i="6"/>
  <c r="D17" i="6"/>
  <c r="D17" i="5"/>
  <c r="C17" i="8"/>
  <c r="A18" i="8"/>
  <c r="B18" i="5"/>
  <c r="B18" i="6"/>
  <c r="F18" i="5"/>
  <c r="E18" i="8"/>
  <c r="F18" i="6"/>
  <c r="C19" i="8"/>
  <c r="D19" i="5"/>
  <c r="D19" i="6"/>
  <c r="A20" i="8"/>
  <c r="B20" i="5"/>
  <c r="B20" i="6"/>
  <c r="E20" i="8"/>
  <c r="F20" i="5"/>
  <c r="F20" i="6"/>
  <c r="D21" i="6"/>
  <c r="D21" i="5"/>
  <c r="C21" i="8"/>
  <c r="A22" i="8"/>
  <c r="B22" i="5"/>
  <c r="B22" i="6"/>
  <c r="F22" i="5"/>
  <c r="F22" i="6"/>
  <c r="E22" i="8"/>
  <c r="C23" i="8"/>
  <c r="D23" i="5"/>
  <c r="A24" i="8"/>
  <c r="B24" i="5"/>
  <c r="B24" i="6"/>
  <c r="E24" i="8"/>
  <c r="F24" i="5"/>
  <c r="F24" i="6"/>
  <c r="D25" i="6"/>
  <c r="D25" i="5"/>
  <c r="C25" i="8"/>
  <c r="A26" i="8"/>
  <c r="B26" i="5"/>
  <c r="B26" i="6"/>
  <c r="F26" i="5"/>
  <c r="F26" i="6"/>
  <c r="E26" i="8"/>
  <c r="C27" i="8"/>
  <c r="D27" i="5"/>
  <c r="D27" i="6"/>
  <c r="A28" i="8"/>
  <c r="B28" i="5"/>
  <c r="B28" i="6"/>
  <c r="E28" i="8"/>
  <c r="F28" i="5"/>
  <c r="F28" i="6"/>
  <c r="D29" i="6"/>
  <c r="D29" i="5"/>
  <c r="C29" i="8"/>
  <c r="A30" i="8"/>
  <c r="B30" i="5"/>
  <c r="B30" i="6"/>
  <c r="E30" i="8"/>
  <c r="F30" i="5"/>
  <c r="F30" i="6"/>
  <c r="C31" i="8"/>
  <c r="D31" i="5"/>
  <c r="A32" i="8"/>
  <c r="B32" i="5"/>
  <c r="B32" i="6"/>
  <c r="E32" i="8"/>
  <c r="F32" i="5"/>
  <c r="F32" i="6"/>
  <c r="C33" i="8"/>
  <c r="D33" i="6"/>
  <c r="D33" i="5"/>
  <c r="A34" i="8"/>
  <c r="B34" i="5"/>
  <c r="B34" i="6"/>
  <c r="F34" i="5"/>
  <c r="E34" i="8"/>
  <c r="F34" i="6"/>
  <c r="C35" i="8"/>
  <c r="D35" i="5"/>
  <c r="D35" i="6"/>
  <c r="A36" i="8"/>
  <c r="B36" i="5"/>
  <c r="B36" i="6"/>
  <c r="E36" i="8"/>
  <c r="F36" i="5"/>
  <c r="F36" i="6"/>
  <c r="C37" i="8"/>
  <c r="D37" i="6"/>
  <c r="D37" i="5"/>
  <c r="A38" i="8"/>
  <c r="B38" i="5"/>
  <c r="B38" i="6"/>
  <c r="E38" i="8"/>
  <c r="F38" i="5"/>
  <c r="F38" i="6"/>
  <c r="C39" i="8"/>
  <c r="D39" i="5"/>
  <c r="A40" i="8"/>
  <c r="B40" i="5"/>
  <c r="B40" i="6"/>
  <c r="E40" i="8"/>
  <c r="F40" i="5"/>
  <c r="F40" i="6"/>
  <c r="C41" i="8"/>
  <c r="D41" i="6"/>
  <c r="D41" i="5"/>
  <c r="A42" i="8"/>
  <c r="B42" i="5"/>
  <c r="B42" i="6"/>
  <c r="F42" i="5"/>
  <c r="E42" i="8"/>
  <c r="F42" i="6"/>
  <c r="C43" i="8"/>
  <c r="D43" i="5"/>
  <c r="D43" i="6"/>
  <c r="B44" i="5"/>
  <c r="A44" i="8"/>
  <c r="B44" i="6"/>
  <c r="E44" i="8"/>
  <c r="F44" i="5"/>
  <c r="F44" i="6"/>
  <c r="C45" i="8"/>
  <c r="D45" i="6"/>
  <c r="D45" i="5"/>
  <c r="A46" i="8"/>
  <c r="B46" i="5"/>
  <c r="B46" i="6"/>
  <c r="E46" i="8"/>
  <c r="F46" i="5"/>
  <c r="F46" i="6"/>
  <c r="C47" i="8"/>
  <c r="D47" i="5"/>
  <c r="B48" i="5"/>
  <c r="A48" i="8"/>
  <c r="B48" i="6"/>
  <c r="E48" i="8"/>
  <c r="F48" i="5"/>
  <c r="F48" i="6"/>
  <c r="C49" i="8"/>
  <c r="D49" i="6"/>
  <c r="D49" i="5"/>
  <c r="A50" i="8"/>
  <c r="B50" i="5"/>
  <c r="B50" i="6"/>
  <c r="E50" i="8"/>
  <c r="F50" i="5"/>
  <c r="F50" i="6"/>
  <c r="C51" i="8"/>
  <c r="D51" i="5"/>
  <c r="D51" i="6"/>
  <c r="B52" i="5"/>
  <c r="A52" i="8"/>
  <c r="B52" i="6"/>
  <c r="E52" i="8"/>
  <c r="F52" i="5"/>
  <c r="F52" i="6"/>
  <c r="C53" i="8"/>
  <c r="D53" i="6"/>
  <c r="D53" i="5"/>
  <c r="A54" i="8"/>
  <c r="B54" i="5"/>
  <c r="B54" i="6"/>
  <c r="E54" i="8"/>
  <c r="F54" i="5"/>
  <c r="F54" i="6"/>
  <c r="C55" i="8"/>
  <c r="D55" i="5"/>
  <c r="A56" i="8"/>
  <c r="B56" i="5"/>
  <c r="B56" i="6"/>
  <c r="E56" i="8"/>
  <c r="F56" i="5"/>
  <c r="F56" i="6"/>
  <c r="C57" i="8"/>
  <c r="D57" i="6"/>
  <c r="D57" i="5"/>
  <c r="A58" i="8"/>
  <c r="B58" i="5"/>
  <c r="B58" i="6"/>
  <c r="E58" i="8"/>
  <c r="F58" i="5"/>
  <c r="F58" i="6"/>
  <c r="C59" i="8"/>
  <c r="D59" i="5"/>
  <c r="D59" i="6"/>
  <c r="A60" i="8"/>
  <c r="B60" i="5"/>
  <c r="B60" i="6"/>
  <c r="E60" i="8"/>
  <c r="F60" i="5"/>
  <c r="F60" i="6"/>
  <c r="C61" i="8"/>
  <c r="D61" i="6"/>
  <c r="D61" i="5"/>
  <c r="A62" i="8"/>
  <c r="B62" i="5"/>
  <c r="B62" i="6"/>
  <c r="F62" i="5"/>
  <c r="F62" i="6"/>
  <c r="E62" i="8"/>
  <c r="C63" i="8"/>
  <c r="D63" i="5"/>
  <c r="A64" i="8"/>
  <c r="B64" i="5"/>
  <c r="B64" i="6"/>
  <c r="E64" i="8"/>
  <c r="F64" i="5"/>
  <c r="F64" i="6"/>
  <c r="C65" i="8"/>
  <c r="D65" i="6"/>
  <c r="D65" i="5"/>
  <c r="A66" i="8"/>
  <c r="B66" i="5"/>
  <c r="B66" i="6"/>
  <c r="E66" i="8"/>
  <c r="F66" i="5"/>
  <c r="F66" i="6"/>
  <c r="C67" i="8"/>
  <c r="D67" i="5"/>
  <c r="D67" i="6"/>
  <c r="A68" i="8"/>
  <c r="B68" i="5"/>
  <c r="B68" i="6"/>
  <c r="E68" i="8"/>
  <c r="F68" i="5"/>
  <c r="F68" i="6"/>
  <c r="C69" i="8"/>
  <c r="D69" i="6"/>
  <c r="D69" i="5"/>
  <c r="A70" i="8"/>
  <c r="B70" i="5"/>
  <c r="B70" i="6"/>
  <c r="E70" i="8"/>
  <c r="F70" i="5"/>
  <c r="F70" i="6"/>
  <c r="C71" i="8"/>
  <c r="D71" i="5"/>
  <c r="A72" i="8"/>
  <c r="B72" i="5"/>
  <c r="B72" i="6"/>
  <c r="E72" i="8"/>
  <c r="F72" i="5"/>
  <c r="C73" i="8"/>
  <c r="D73" i="6"/>
  <c r="D73" i="5"/>
  <c r="A74" i="8"/>
  <c r="B74" i="5"/>
  <c r="B74" i="6"/>
  <c r="E74" i="8"/>
  <c r="F74" i="5"/>
  <c r="F74" i="6"/>
  <c r="C75" i="8"/>
  <c r="D75" i="5"/>
  <c r="D75" i="6"/>
  <c r="A76" i="8"/>
  <c r="B76" i="5"/>
  <c r="B76" i="6"/>
  <c r="E76" i="8"/>
  <c r="F76" i="5"/>
  <c r="F76" i="6"/>
  <c r="C77" i="8"/>
  <c r="D77" i="6"/>
  <c r="D77" i="5"/>
  <c r="A78" i="8"/>
  <c r="B78" i="5"/>
  <c r="B78" i="6"/>
  <c r="E78" i="8"/>
  <c r="F78" i="5"/>
  <c r="F78" i="6"/>
  <c r="C79" i="8"/>
  <c r="D79" i="5"/>
  <c r="A80" i="8"/>
  <c r="B80" i="5"/>
  <c r="B80" i="6"/>
  <c r="E80" i="8"/>
  <c r="F80" i="5"/>
  <c r="F80" i="6"/>
  <c r="C81" i="8"/>
  <c r="D81" i="6"/>
  <c r="D81" i="5"/>
  <c r="A82" i="8"/>
  <c r="B82" i="5"/>
  <c r="B82" i="6"/>
  <c r="E82" i="8"/>
  <c r="F82" i="5"/>
  <c r="F82" i="6"/>
  <c r="C83" i="8"/>
  <c r="D83" i="5"/>
  <c r="D83" i="6"/>
  <c r="A84" i="8"/>
  <c r="B84" i="5"/>
  <c r="B84" i="6"/>
  <c r="E84" i="8"/>
  <c r="F84" i="5"/>
  <c r="F84" i="6"/>
  <c r="C85" i="8"/>
  <c r="D85" i="6"/>
  <c r="D85" i="5"/>
  <c r="A86" i="8"/>
  <c r="B86" i="5"/>
  <c r="B86" i="6"/>
  <c r="E86" i="8"/>
  <c r="F86" i="5"/>
  <c r="F86" i="6"/>
  <c r="C87" i="8"/>
  <c r="D87" i="5"/>
  <c r="A88" i="8"/>
  <c r="B88" i="5"/>
  <c r="B88" i="6"/>
  <c r="E88" i="8"/>
  <c r="F88" i="5"/>
  <c r="F88" i="6"/>
  <c r="C89" i="8"/>
  <c r="D89" i="6"/>
  <c r="D89" i="5"/>
  <c r="A90" i="8"/>
  <c r="B90" i="5"/>
  <c r="B90" i="6"/>
  <c r="E90" i="8"/>
  <c r="F90" i="5"/>
  <c r="F90" i="6"/>
  <c r="AO123" i="2"/>
  <c r="AP123" i="2" s="1"/>
  <c r="BJ123" i="2" s="1"/>
  <c r="D12" i="5"/>
  <c r="F17" i="5"/>
  <c r="B23" i="5"/>
  <c r="D28" i="5"/>
  <c r="F33" i="5"/>
  <c r="B39" i="5"/>
  <c r="D44" i="5"/>
  <c r="F49" i="5"/>
  <c r="B55" i="5"/>
  <c r="D60" i="5"/>
  <c r="F65" i="5"/>
  <c r="B71" i="5"/>
  <c r="D76" i="5"/>
  <c r="F81" i="5"/>
  <c r="B87" i="5"/>
  <c r="D92" i="5"/>
  <c r="F97" i="5"/>
  <c r="B9" i="6"/>
  <c r="F21" i="6"/>
  <c r="E26" i="6"/>
  <c r="D31" i="6"/>
  <c r="C36" i="6"/>
  <c r="B41" i="6"/>
  <c r="F53" i="6"/>
  <c r="E58" i="6"/>
  <c r="D63" i="6"/>
  <c r="C68" i="6"/>
  <c r="B73" i="6"/>
  <c r="F85" i="6"/>
  <c r="E90" i="6"/>
  <c r="C100" i="6"/>
  <c r="B9" i="7"/>
  <c r="CX7" i="8"/>
  <c r="CU7" i="8"/>
  <c r="AZ8" i="8"/>
  <c r="AV8" i="8"/>
  <c r="BC8" i="8"/>
  <c r="AU8" i="8"/>
  <c r="BB8" i="8"/>
  <c r="AT8" i="8"/>
  <c r="AX8" i="8"/>
  <c r="A99" i="8"/>
  <c r="B99" i="6"/>
  <c r="E99" i="8"/>
  <c r="F99" i="6"/>
  <c r="C100" i="8"/>
  <c r="D100" i="6"/>
  <c r="A101" i="8"/>
  <c r="E101" i="8"/>
  <c r="C102" i="8"/>
  <c r="A103" i="8"/>
  <c r="B103" i="6"/>
  <c r="E103" i="8"/>
  <c r="F103" i="6"/>
  <c r="C104" i="8"/>
  <c r="D104" i="6"/>
  <c r="A105" i="8"/>
  <c r="E105" i="8"/>
  <c r="C106" i="8"/>
  <c r="A107" i="8"/>
  <c r="B107" i="6"/>
  <c r="E107" i="8"/>
  <c r="F107" i="6"/>
  <c r="C108" i="8"/>
  <c r="D108" i="6"/>
  <c r="A109" i="8"/>
  <c r="E109" i="8"/>
  <c r="C110" i="8"/>
  <c r="A111" i="8"/>
  <c r="B111" i="6"/>
  <c r="E111" i="8"/>
  <c r="F111" i="6"/>
  <c r="C112" i="8"/>
  <c r="D112" i="6"/>
  <c r="A113" i="8"/>
  <c r="E113" i="8"/>
  <c r="C114" i="8"/>
  <c r="A115" i="8"/>
  <c r="B115" i="6"/>
  <c r="E115" i="8"/>
  <c r="F115" i="6"/>
  <c r="C116" i="8"/>
  <c r="D116" i="6"/>
  <c r="A117" i="8"/>
  <c r="E117" i="8"/>
  <c r="C118" i="8"/>
  <c r="A119" i="8"/>
  <c r="B119" i="6"/>
  <c r="E119" i="8"/>
  <c r="F119" i="6"/>
  <c r="C120" i="8"/>
  <c r="D120" i="6"/>
  <c r="D102" i="6"/>
  <c r="D110" i="6"/>
  <c r="D118" i="6"/>
  <c r="AU10" i="8"/>
  <c r="BB10" i="8"/>
  <c r="CX10" i="8"/>
  <c r="CU10" i="8"/>
  <c r="DM10" i="8"/>
  <c r="AS11" i="8"/>
  <c r="BC15" i="8"/>
  <c r="AU15" i="8"/>
  <c r="BB15" i="8"/>
  <c r="AX15" i="8"/>
  <c r="AT15" i="8"/>
  <c r="AZ15" i="8"/>
  <c r="AV15" i="8"/>
  <c r="BM18" i="8"/>
  <c r="BI18" i="8"/>
  <c r="BO18" i="8"/>
  <c r="BK18" i="8"/>
  <c r="DQ19" i="8"/>
  <c r="DO19" i="8"/>
  <c r="AZ22" i="8"/>
  <c r="AV22" i="8"/>
  <c r="BC22" i="8"/>
  <c r="AU22" i="8"/>
  <c r="BB22" i="8"/>
  <c r="AT22" i="8"/>
  <c r="AX22" i="8"/>
  <c r="AU23" i="8"/>
  <c r="AI49" i="8"/>
  <c r="AE49" i="8"/>
  <c r="AL49" i="8"/>
  <c r="AD49" i="8"/>
  <c r="AG49" i="8"/>
  <c r="AC49" i="8"/>
  <c r="AK49" i="8"/>
  <c r="B91" i="8"/>
  <c r="C91" i="5"/>
  <c r="E91" i="7"/>
  <c r="D91" i="7"/>
  <c r="C91" i="7"/>
  <c r="B91" i="7"/>
  <c r="D92" i="8"/>
  <c r="E92" i="6"/>
  <c r="E92" i="5"/>
  <c r="B93" i="8"/>
  <c r="C93" i="6"/>
  <c r="C93" i="5"/>
  <c r="E93" i="7"/>
  <c r="D93" i="7"/>
  <c r="F93" i="7"/>
  <c r="D94" i="8"/>
  <c r="E94" i="5"/>
  <c r="B95" i="8"/>
  <c r="C95" i="5"/>
  <c r="E95" i="7"/>
  <c r="D95" i="7"/>
  <c r="C95" i="7"/>
  <c r="B95" i="7"/>
  <c r="D96" i="8"/>
  <c r="E96" i="6"/>
  <c r="E96" i="5"/>
  <c r="B97" i="8"/>
  <c r="C97" i="6"/>
  <c r="C97" i="5"/>
  <c r="E97" i="7"/>
  <c r="D97" i="7"/>
  <c r="F97" i="7"/>
  <c r="D98" i="8"/>
  <c r="E98" i="5"/>
  <c r="B99" i="8"/>
  <c r="C99" i="5"/>
  <c r="E99" i="7"/>
  <c r="D99" i="7"/>
  <c r="C99" i="7"/>
  <c r="B99" i="7"/>
  <c r="D100" i="8"/>
  <c r="E100" i="6"/>
  <c r="E100" i="5"/>
  <c r="B101" i="8"/>
  <c r="C101" i="6"/>
  <c r="C101" i="5"/>
  <c r="E101" i="7"/>
  <c r="D101" i="7"/>
  <c r="F101" i="7"/>
  <c r="D102" i="8"/>
  <c r="E102" i="5"/>
  <c r="B103" i="8"/>
  <c r="C103" i="5"/>
  <c r="E103" i="7"/>
  <c r="D103" i="7"/>
  <c r="C103" i="7"/>
  <c r="B103" i="7"/>
  <c r="D104" i="8"/>
  <c r="E104" i="6"/>
  <c r="E104" i="5"/>
  <c r="B105" i="8"/>
  <c r="C105" i="6"/>
  <c r="C105" i="5"/>
  <c r="E105" i="7"/>
  <c r="D105" i="7"/>
  <c r="F105" i="7"/>
  <c r="D106" i="8"/>
  <c r="E106" i="5"/>
  <c r="B107" i="8"/>
  <c r="C107" i="5"/>
  <c r="E107" i="7"/>
  <c r="D107" i="7"/>
  <c r="C107" i="7"/>
  <c r="B107" i="7"/>
  <c r="D108" i="8"/>
  <c r="E108" i="6"/>
  <c r="E108" i="5"/>
  <c r="B109" i="8"/>
  <c r="C109" i="6"/>
  <c r="C109" i="5"/>
  <c r="E109" i="7"/>
  <c r="D109" i="7"/>
  <c r="F109" i="7"/>
  <c r="D110" i="8"/>
  <c r="E110" i="5"/>
  <c r="B111" i="8"/>
  <c r="C111" i="5"/>
  <c r="E111" i="7"/>
  <c r="D111" i="7"/>
  <c r="C111" i="7"/>
  <c r="B111" i="7"/>
  <c r="D112" i="8"/>
  <c r="E112" i="6"/>
  <c r="E112" i="5"/>
  <c r="B113" i="8"/>
  <c r="C113" i="6"/>
  <c r="C113" i="5"/>
  <c r="E113" i="7"/>
  <c r="D113" i="7"/>
  <c r="F113" i="7"/>
  <c r="D114" i="8"/>
  <c r="E114" i="5"/>
  <c r="B115" i="8"/>
  <c r="C115" i="5"/>
  <c r="E115" i="7"/>
  <c r="D115" i="7"/>
  <c r="C115" i="7"/>
  <c r="B115" i="7"/>
  <c r="D116" i="8"/>
  <c r="E116" i="6"/>
  <c r="E116" i="5"/>
  <c r="B117" i="8"/>
  <c r="C117" i="6"/>
  <c r="C117" i="5"/>
  <c r="E117" i="7"/>
  <c r="D117" i="7"/>
  <c r="F117" i="7"/>
  <c r="D118" i="8"/>
  <c r="E118" i="5"/>
  <c r="B119" i="8"/>
  <c r="C119" i="5"/>
  <c r="E119" i="7"/>
  <c r="D119" i="7"/>
  <c r="C119" i="7"/>
  <c r="B119" i="7"/>
  <c r="D120" i="8"/>
  <c r="E120" i="6"/>
  <c r="E120" i="5"/>
  <c r="F99" i="5"/>
  <c r="B101" i="5"/>
  <c r="D102" i="5"/>
  <c r="F103" i="5"/>
  <c r="B105" i="5"/>
  <c r="D106" i="5"/>
  <c r="F107" i="5"/>
  <c r="B109" i="5"/>
  <c r="D110" i="5"/>
  <c r="F111" i="5"/>
  <c r="B113" i="5"/>
  <c r="D114" i="5"/>
  <c r="F115" i="5"/>
  <c r="B117" i="5"/>
  <c r="D118" i="5"/>
  <c r="F119" i="5"/>
  <c r="E94" i="6"/>
  <c r="B101" i="6"/>
  <c r="E102" i="6"/>
  <c r="F105" i="6"/>
  <c r="B109" i="6"/>
  <c r="E110" i="6"/>
  <c r="F113" i="6"/>
  <c r="B117" i="6"/>
  <c r="E118" i="6"/>
  <c r="F91" i="7"/>
  <c r="F95" i="7"/>
  <c r="F99" i="7"/>
  <c r="F103" i="7"/>
  <c r="F107" i="7"/>
  <c r="F111" i="7"/>
  <c r="F115" i="7"/>
  <c r="F119" i="7"/>
  <c r="AL11" i="8"/>
  <c r="BI22" i="8"/>
  <c r="U37" i="8"/>
  <c r="M37" i="8"/>
  <c r="T37" i="8"/>
  <c r="P37" i="8"/>
  <c r="L37" i="8"/>
  <c r="R37" i="8"/>
  <c r="N37" i="8"/>
  <c r="C91" i="8"/>
  <c r="D91" i="5"/>
  <c r="A92" i="8"/>
  <c r="B92" i="5"/>
  <c r="E92" i="8"/>
  <c r="F92" i="5"/>
  <c r="C93" i="8"/>
  <c r="D93" i="6"/>
  <c r="D93" i="5"/>
  <c r="A94" i="8"/>
  <c r="B94" i="5"/>
  <c r="B94" i="6"/>
  <c r="E94" i="8"/>
  <c r="F94" i="5"/>
  <c r="F94" i="6"/>
  <c r="C95" i="8"/>
  <c r="D95" i="5"/>
  <c r="A96" i="8"/>
  <c r="B96" i="5"/>
  <c r="E96" i="8"/>
  <c r="F96" i="5"/>
  <c r="C97" i="8"/>
  <c r="D97" i="6"/>
  <c r="D97" i="5"/>
  <c r="A98" i="8"/>
  <c r="B98" i="5"/>
  <c r="B98" i="6"/>
  <c r="E98" i="8"/>
  <c r="F98" i="5"/>
  <c r="F98" i="6"/>
  <c r="C99" i="8"/>
  <c r="D99" i="5"/>
  <c r="A100" i="8"/>
  <c r="B100" i="5"/>
  <c r="E100" i="8"/>
  <c r="F100" i="5"/>
  <c r="C101" i="8"/>
  <c r="D101" i="6"/>
  <c r="D101" i="5"/>
  <c r="A102" i="8"/>
  <c r="B102" i="5"/>
  <c r="B102" i="6"/>
  <c r="E102" i="8"/>
  <c r="F102" i="5"/>
  <c r="F102" i="6"/>
  <c r="C103" i="8"/>
  <c r="D103" i="5"/>
  <c r="A104" i="8"/>
  <c r="B104" i="5"/>
  <c r="E104" i="8"/>
  <c r="F104" i="5"/>
  <c r="C105" i="8"/>
  <c r="D105" i="6"/>
  <c r="D105" i="5"/>
  <c r="A106" i="8"/>
  <c r="B106" i="5"/>
  <c r="B106" i="6"/>
  <c r="E106" i="8"/>
  <c r="F106" i="5"/>
  <c r="F106" i="6"/>
  <c r="C107" i="8"/>
  <c r="D107" i="5"/>
  <c r="A108" i="8"/>
  <c r="B108" i="5"/>
  <c r="E108" i="8"/>
  <c r="F108" i="5"/>
  <c r="C109" i="8"/>
  <c r="D109" i="6"/>
  <c r="D109" i="5"/>
  <c r="A110" i="8"/>
  <c r="B110" i="5"/>
  <c r="B110" i="6"/>
  <c r="E110" i="8"/>
  <c r="F110" i="5"/>
  <c r="F110" i="6"/>
  <c r="C111" i="8"/>
  <c r="D111" i="5"/>
  <c r="A112" i="8"/>
  <c r="B112" i="5"/>
  <c r="E112" i="8"/>
  <c r="F112" i="5"/>
  <c r="C113" i="8"/>
  <c r="D113" i="6"/>
  <c r="D113" i="5"/>
  <c r="A114" i="8"/>
  <c r="B114" i="5"/>
  <c r="B114" i="6"/>
  <c r="E114" i="8"/>
  <c r="F114" i="5"/>
  <c r="F114" i="6"/>
  <c r="C115" i="8"/>
  <c r="D115" i="5"/>
  <c r="A116" i="8"/>
  <c r="B116" i="5"/>
  <c r="E116" i="8"/>
  <c r="F116" i="5"/>
  <c r="C117" i="8"/>
  <c r="D117" i="6"/>
  <c r="D117" i="5"/>
  <c r="A118" i="8"/>
  <c r="B118" i="5"/>
  <c r="B118" i="6"/>
  <c r="E118" i="8"/>
  <c r="F118" i="5"/>
  <c r="F118" i="6"/>
  <c r="C119" i="8"/>
  <c r="D119" i="5"/>
  <c r="A120" i="8"/>
  <c r="B120" i="5"/>
  <c r="E120" i="8"/>
  <c r="F120" i="5"/>
  <c r="B92" i="6"/>
  <c r="C95" i="6"/>
  <c r="F96" i="6"/>
  <c r="B100" i="6"/>
  <c r="C103" i="6"/>
  <c r="F104" i="6"/>
  <c r="D106" i="6"/>
  <c r="B108" i="6"/>
  <c r="C111" i="6"/>
  <c r="F112" i="6"/>
  <c r="D114" i="6"/>
  <c r="B116" i="6"/>
  <c r="C119" i="6"/>
  <c r="F120" i="6"/>
  <c r="ED6" i="8"/>
  <c r="DN7" i="8"/>
  <c r="ED9" i="8"/>
  <c r="CM11" i="8"/>
  <c r="CI11" i="8"/>
  <c r="CO11" i="8"/>
  <c r="CK11" i="8"/>
  <c r="EY11" i="8"/>
  <c r="EZ24" i="8"/>
  <c r="EY24" i="8"/>
  <c r="EZ32" i="8"/>
  <c r="EY32" i="8"/>
  <c r="ED11" i="8"/>
  <c r="EA11" i="8"/>
  <c r="CX12" i="8"/>
  <c r="ED13" i="8"/>
  <c r="EZ16" i="8"/>
  <c r="EY16" i="8"/>
  <c r="BO17" i="8"/>
  <c r="BK17" i="8"/>
  <c r="BM17" i="8"/>
  <c r="BI17" i="8"/>
  <c r="K20" i="8"/>
  <c r="BU20" i="8"/>
  <c r="AI27" i="8"/>
  <c r="AE27" i="8"/>
  <c r="AL27" i="8"/>
  <c r="AD27" i="8"/>
  <c r="AK27" i="8"/>
  <c r="AC27" i="8"/>
  <c r="DN27" i="8"/>
  <c r="AV28" i="8"/>
  <c r="CX28" i="8"/>
  <c r="CU28" i="8"/>
  <c r="DS32" i="8"/>
  <c r="DO32" i="8"/>
  <c r="DN33" i="8"/>
  <c r="DK33" i="8"/>
  <c r="EC33" i="8"/>
  <c r="DC35" i="8"/>
  <c r="CY35" i="8"/>
  <c r="K36" i="8"/>
  <c r="BU36" i="8"/>
  <c r="AK41" i="8"/>
  <c r="AG41" i="8"/>
  <c r="AC41" i="8"/>
  <c r="AE41" i="8"/>
  <c r="AL41" i="8"/>
  <c r="AD41" i="8"/>
  <c r="DN41" i="8"/>
  <c r="DK41" i="8"/>
  <c r="EC41" i="8"/>
  <c r="CW43" i="8"/>
  <c r="CW44" i="8"/>
  <c r="CX44" i="8"/>
  <c r="DN48" i="8"/>
  <c r="DK48" i="8"/>
  <c r="EI48" i="8"/>
  <c r="EE48" i="8"/>
  <c r="EG48" i="8"/>
  <c r="EK48" i="8"/>
  <c r="DN50" i="8"/>
  <c r="DL50" i="8"/>
  <c r="CW51" i="8"/>
  <c r="DM55" i="8"/>
  <c r="DN55" i="8"/>
  <c r="CU80" i="8"/>
  <c r="CX80" i="8"/>
  <c r="AZ12" i="8"/>
  <c r="AV12" i="8"/>
  <c r="CY14" i="8"/>
  <c r="DE14" i="8"/>
  <c r="U15" i="8"/>
  <c r="DE18" i="8"/>
  <c r="EB18" i="8"/>
  <c r="CU19" i="8"/>
  <c r="DM19" i="8"/>
  <c r="DN23" i="8"/>
  <c r="AT24" i="8"/>
  <c r="CX24" i="8"/>
  <c r="CU24" i="8"/>
  <c r="BC25" i="8"/>
  <c r="AU25" i="8"/>
  <c r="AI26" i="8"/>
  <c r="AE26" i="8"/>
  <c r="AL26" i="8"/>
  <c r="AD26" i="8"/>
  <c r="AK26" i="8"/>
  <c r="AC26" i="8"/>
  <c r="CH26" i="8"/>
  <c r="AG27" i="8"/>
  <c r="AB29" i="8"/>
  <c r="CH29" i="8"/>
  <c r="DN29" i="8"/>
  <c r="DK29" i="8"/>
  <c r="EC29" i="8"/>
  <c r="DC31" i="8"/>
  <c r="CY31" i="8"/>
  <c r="DE34" i="8"/>
  <c r="EB34" i="8"/>
  <c r="CU35" i="8"/>
  <c r="DM35" i="8"/>
  <c r="EB42" i="8"/>
  <c r="DQ45" i="8"/>
  <c r="DO45" i="8"/>
  <c r="U47" i="8"/>
  <c r="M47" i="8"/>
  <c r="T47" i="8"/>
  <c r="P47" i="8"/>
  <c r="L47" i="8"/>
  <c r="N47" i="8"/>
  <c r="R47" i="8"/>
  <c r="EZ48" i="8"/>
  <c r="EZ49" i="8"/>
  <c r="EY49" i="8"/>
  <c r="CY62" i="8"/>
  <c r="AZ84" i="8"/>
  <c r="AV84" i="8"/>
  <c r="BC84" i="8"/>
  <c r="AU84" i="8"/>
  <c r="BB84" i="8"/>
  <c r="AX84" i="8"/>
  <c r="AT84" i="8"/>
  <c r="AB5" i="8"/>
  <c r="CH5" i="8"/>
  <c r="AB8" i="8"/>
  <c r="CH8" i="8"/>
  <c r="DN8" i="8"/>
  <c r="AB9" i="8"/>
  <c r="CH9" i="8"/>
  <c r="AB12" i="8"/>
  <c r="AT12" i="8"/>
  <c r="BB12" i="8"/>
  <c r="CH12" i="8"/>
  <c r="DN12" i="8"/>
  <c r="AB13" i="8"/>
  <c r="DN13" i="8"/>
  <c r="CV14" i="8"/>
  <c r="P15" i="8"/>
  <c r="AK17" i="8"/>
  <c r="CX17" i="8"/>
  <c r="AI19" i="8"/>
  <c r="AE19" i="8"/>
  <c r="AL19" i="8"/>
  <c r="AD19" i="8"/>
  <c r="AK19" i="8"/>
  <c r="AC19" i="8"/>
  <c r="CX20" i="8"/>
  <c r="CU20" i="8"/>
  <c r="AB22" i="8"/>
  <c r="CH22" i="8"/>
  <c r="AL24" i="8"/>
  <c r="AD24" i="8"/>
  <c r="AK24" i="8"/>
  <c r="AG24" i="8"/>
  <c r="AC24" i="8"/>
  <c r="AE24" i="8"/>
  <c r="AB25" i="8"/>
  <c r="BZ25" i="8"/>
  <c r="BV25" i="8"/>
  <c r="CB25" i="8"/>
  <c r="CH25" i="8"/>
  <c r="DN25" i="8"/>
  <c r="DK25" i="8"/>
  <c r="EC25" i="8"/>
  <c r="AG26" i="8"/>
  <c r="ED26" i="8"/>
  <c r="CX27" i="8"/>
  <c r="K28" i="8"/>
  <c r="BU28" i="8"/>
  <c r="CX30" i="8"/>
  <c r="EB30" i="8"/>
  <c r="CU31" i="8"/>
  <c r="DA31" i="8" s="1"/>
  <c r="DA34" i="8"/>
  <c r="CK35" i="8"/>
  <c r="AT36" i="8"/>
  <c r="CX36" i="8"/>
  <c r="CU36" i="8"/>
  <c r="CX39" i="8"/>
  <c r="CU39" i="8"/>
  <c r="DQ39" i="8"/>
  <c r="DO39" i="8"/>
  <c r="DM39" i="8"/>
  <c r="EA39" i="8"/>
  <c r="AS40" i="8"/>
  <c r="CX40" i="8"/>
  <c r="CU40" i="8"/>
  <c r="AI41" i="8"/>
  <c r="DN44" i="8"/>
  <c r="DK44" i="8"/>
  <c r="DN46" i="8"/>
  <c r="DL46" i="8"/>
  <c r="CW48" i="8"/>
  <c r="CX48" i="8"/>
  <c r="BH49" i="8"/>
  <c r="DK54" i="8"/>
  <c r="DN54" i="8"/>
  <c r="CX61" i="8"/>
  <c r="CW61" i="8"/>
  <c r="BX78" i="8"/>
  <c r="CB78" i="8"/>
  <c r="BZ78" i="8"/>
  <c r="BV78" i="8"/>
  <c r="DN5" i="8"/>
  <c r="DK5" i="8"/>
  <c r="EX5" i="8"/>
  <c r="K6" i="8"/>
  <c r="BU6" i="8"/>
  <c r="ED8" i="8"/>
  <c r="DN9" i="8"/>
  <c r="DK9" i="8"/>
  <c r="EX9" i="8"/>
  <c r="K10" i="8"/>
  <c r="BU10" i="8"/>
  <c r="AU12" i="8"/>
  <c r="BC12" i="8"/>
  <c r="ED12" i="8"/>
  <c r="BH13" i="8"/>
  <c r="CW13" i="8"/>
  <c r="DN14" i="8"/>
  <c r="DK14" i="8"/>
  <c r="EC14" i="8"/>
  <c r="ED14" i="8"/>
  <c r="EY15" i="8"/>
  <c r="DN16" i="8"/>
  <c r="U17" i="8"/>
  <c r="M17" i="8"/>
  <c r="T17" i="8"/>
  <c r="P17" i="8"/>
  <c r="L17" i="8"/>
  <c r="N17" i="8"/>
  <c r="ED17" i="8"/>
  <c r="CO18" i="8"/>
  <c r="CK18" i="8"/>
  <c r="CI18" i="8"/>
  <c r="AL20" i="8"/>
  <c r="AD20" i="8"/>
  <c r="AK20" i="8"/>
  <c r="AG20" i="8"/>
  <c r="AC20" i="8"/>
  <c r="AE20" i="8"/>
  <c r="U21" i="8"/>
  <c r="AB21" i="8"/>
  <c r="CH21" i="8"/>
  <c r="DN21" i="8"/>
  <c r="DK21" i="8"/>
  <c r="EC21" i="8"/>
  <c r="ED22" i="8"/>
  <c r="CX23" i="8"/>
  <c r="K24" i="8"/>
  <c r="BU24" i="8"/>
  <c r="CX26" i="8"/>
  <c r="DN31" i="8"/>
  <c r="CX32" i="8"/>
  <c r="CU32" i="8"/>
  <c r="BC38" i="8"/>
  <c r="AB39" i="8"/>
  <c r="CH39" i="8"/>
  <c r="EX44" i="8"/>
  <c r="N46" i="8"/>
  <c r="CX47" i="8"/>
  <c r="AL50" i="8"/>
  <c r="AD50" i="8"/>
  <c r="AK50" i="8"/>
  <c r="AG50" i="8"/>
  <c r="AC50" i="8"/>
  <c r="AI50" i="8"/>
  <c r="AE50" i="8"/>
  <c r="U51" i="8"/>
  <c r="CI52" i="8"/>
  <c r="DS52" i="8"/>
  <c r="DO52" i="8"/>
  <c r="BH15" i="8"/>
  <c r="BH16" i="8"/>
  <c r="ED16" i="8"/>
  <c r="EA16" i="8"/>
  <c r="K18" i="8"/>
  <c r="BU18" i="8"/>
  <c r="DN18" i="8"/>
  <c r="DK18" i="8"/>
  <c r="K19" i="8"/>
  <c r="BU19" i="8"/>
  <c r="EX19" i="8"/>
  <c r="CW21" i="8"/>
  <c r="K22" i="8"/>
  <c r="BU22" i="8"/>
  <c r="DN22" i="8"/>
  <c r="DK22" i="8"/>
  <c r="EY22" i="8"/>
  <c r="K23" i="8"/>
  <c r="BU23" i="8"/>
  <c r="EX23" i="8"/>
  <c r="CW25" i="8"/>
  <c r="K26" i="8"/>
  <c r="BU26" i="8"/>
  <c r="DN26" i="8"/>
  <c r="DK26" i="8"/>
  <c r="K27" i="8"/>
  <c r="BU27" i="8"/>
  <c r="EX27" i="8"/>
  <c r="CW29" i="8"/>
  <c r="K30" i="8"/>
  <c r="BU30" i="8"/>
  <c r="DN30" i="8"/>
  <c r="DK30" i="8"/>
  <c r="K31" i="8"/>
  <c r="BU31" i="8"/>
  <c r="EX31" i="8"/>
  <c r="CW33" i="8"/>
  <c r="K34" i="8"/>
  <c r="BU34" i="8"/>
  <c r="DN34" i="8"/>
  <c r="DK34" i="8"/>
  <c r="K35" i="8"/>
  <c r="BU35" i="8"/>
  <c r="EX35" i="8"/>
  <c r="AB37" i="8"/>
  <c r="CH37" i="8"/>
  <c r="EC37" i="8"/>
  <c r="AB38" i="8"/>
  <c r="CH38" i="8"/>
  <c r="ED40" i="8"/>
  <c r="EA40" i="8"/>
  <c r="CW41" i="8"/>
  <c r="K42" i="8"/>
  <c r="BU42" i="8"/>
  <c r="DN42" i="8"/>
  <c r="DK42" i="8"/>
  <c r="K43" i="8"/>
  <c r="BH50" i="8"/>
  <c r="ED56" i="8"/>
  <c r="EA56" i="8"/>
  <c r="DN59" i="8"/>
  <c r="BX70" i="8"/>
  <c r="BZ70" i="8"/>
  <c r="CU72" i="8"/>
  <c r="CX72" i="8"/>
  <c r="R77" i="8"/>
  <c r="N77" i="8"/>
  <c r="M77" i="8"/>
  <c r="L77" i="8"/>
  <c r="T77" i="8"/>
  <c r="P77" i="8"/>
  <c r="U77" i="8"/>
  <c r="AS13" i="8"/>
  <c r="CX15" i="8"/>
  <c r="EA15" i="8"/>
  <c r="AS16" i="8"/>
  <c r="CX16" i="8"/>
  <c r="CU16" i="8"/>
  <c r="AS17" i="8"/>
  <c r="DK17" i="8"/>
  <c r="BH19" i="8"/>
  <c r="ED19" i="8"/>
  <c r="BH20" i="8"/>
  <c r="ED20" i="8"/>
  <c r="EA20" i="8"/>
  <c r="BH23" i="8"/>
  <c r="ED23" i="8"/>
  <c r="BH24" i="8"/>
  <c r="ED24" i="8"/>
  <c r="EA24" i="8"/>
  <c r="BH27" i="8"/>
  <c r="ED27" i="8"/>
  <c r="BH28" i="8"/>
  <c r="ED28" i="8"/>
  <c r="EA28" i="8"/>
  <c r="BH31" i="8"/>
  <c r="ED31" i="8"/>
  <c r="BH32" i="8"/>
  <c r="ED32" i="8"/>
  <c r="EA32" i="8"/>
  <c r="BH35" i="8"/>
  <c r="ED35" i="8"/>
  <c r="BH36" i="8"/>
  <c r="ED36" i="8"/>
  <c r="EA36" i="8"/>
  <c r="DK37" i="8"/>
  <c r="K38" i="8"/>
  <c r="BU38" i="8"/>
  <c r="DN38" i="8"/>
  <c r="DK38" i="8"/>
  <c r="EX38" i="8"/>
  <c r="K39" i="8"/>
  <c r="BU39" i="8"/>
  <c r="EX39" i="8"/>
  <c r="AS44" i="8"/>
  <c r="ED45" i="8"/>
  <c r="EA45" i="8"/>
  <c r="ED46" i="8"/>
  <c r="EA46" i="8"/>
  <c r="EZ46" i="8"/>
  <c r="EY46" i="8"/>
  <c r="AS48" i="8"/>
  <c r="ED49" i="8"/>
  <c r="EA49" i="8"/>
  <c r="ED50" i="8"/>
  <c r="EA50" i="8"/>
  <c r="AS54" i="8"/>
  <c r="BB55" i="8"/>
  <c r="AT55" i="8"/>
  <c r="AZ55" i="8"/>
  <c r="AU55" i="8"/>
  <c r="DC58" i="8"/>
  <c r="CY58" i="8"/>
  <c r="DA58" i="8"/>
  <c r="DE58" i="8"/>
  <c r="BC59" i="8"/>
  <c r="AU59" i="8"/>
  <c r="BB59" i="8"/>
  <c r="AX59" i="8"/>
  <c r="AT59" i="8"/>
  <c r="AZ59" i="8"/>
  <c r="AV59" i="8"/>
  <c r="AS63" i="8"/>
  <c r="DK66" i="8"/>
  <c r="AS43" i="8"/>
  <c r="DM45" i="8"/>
  <c r="AS46" i="8"/>
  <c r="BH46" i="8"/>
  <c r="CX46" i="8"/>
  <c r="CU46" i="8"/>
  <c r="AS47" i="8"/>
  <c r="DM49" i="8"/>
  <c r="AS50" i="8"/>
  <c r="CX50" i="8"/>
  <c r="CU50" i="8"/>
  <c r="AS51" i="8"/>
  <c r="BU52" i="8"/>
  <c r="BH53" i="8"/>
  <c r="AB54" i="8"/>
  <c r="K55" i="8"/>
  <c r="CX55" i="8"/>
  <c r="CU55" i="8"/>
  <c r="CX56" i="8"/>
  <c r="CU56" i="8"/>
  <c r="ED59" i="8"/>
  <c r="EA59" i="8"/>
  <c r="ED60" i="8"/>
  <c r="EA60" i="8"/>
  <c r="DN61" i="8"/>
  <c r="DK61" i="8"/>
  <c r="K62" i="8"/>
  <c r="BV63" i="8"/>
  <c r="BX63" i="8"/>
  <c r="CB63" i="8"/>
  <c r="ED65" i="8"/>
  <c r="EA65" i="8"/>
  <c r="CU74" i="8"/>
  <c r="CX74" i="8"/>
  <c r="DK78" i="8"/>
  <c r="DN78" i="8"/>
  <c r="AB43" i="8"/>
  <c r="CH43" i="8"/>
  <c r="DN43" i="8"/>
  <c r="AB44" i="8"/>
  <c r="CH44" i="8"/>
  <c r="CU45" i="8"/>
  <c r="AB47" i="8"/>
  <c r="CH47" i="8"/>
  <c r="DN47" i="8"/>
  <c r="AB48" i="8"/>
  <c r="CH48" i="8"/>
  <c r="CU49" i="8"/>
  <c r="AB51" i="8"/>
  <c r="CH51" i="8"/>
  <c r="DN51" i="8"/>
  <c r="BH56" i="8"/>
  <c r="EX56" i="8"/>
  <c r="BH57" i="8"/>
  <c r="BI61" i="8"/>
  <c r="DK64" i="8"/>
  <c r="DN64" i="8"/>
  <c r="BU66" i="8"/>
  <c r="DU68" i="8"/>
  <c r="DQ68" i="8"/>
  <c r="DS68" i="8"/>
  <c r="DO68" i="8"/>
  <c r="CX75" i="8"/>
  <c r="BK76" i="8"/>
  <c r="CX77" i="8"/>
  <c r="AS52" i="8"/>
  <c r="CX52" i="8"/>
  <c r="AB53" i="8"/>
  <c r="CH53" i="8"/>
  <c r="DN53" i="8"/>
  <c r="EX54" i="8"/>
  <c r="EI55" i="8"/>
  <c r="EE55" i="8"/>
  <c r="EX55" i="8"/>
  <c r="K58" i="8"/>
  <c r="AB58" i="8"/>
  <c r="BU58" i="8"/>
  <c r="CH58" i="8"/>
  <c r="K59" i="8"/>
  <c r="BH59" i="8"/>
  <c r="BU59" i="8"/>
  <c r="AB63" i="8"/>
  <c r="DN63" i="8"/>
  <c r="DK63" i="8"/>
  <c r="AB66" i="8"/>
  <c r="BH66" i="8"/>
  <c r="K67" i="8"/>
  <c r="AS67" i="8"/>
  <c r="CY68" i="8"/>
  <c r="CX69" i="8"/>
  <c r="CU69" i="8"/>
  <c r="EX70" i="8"/>
  <c r="EZ73" i="8"/>
  <c r="EY73" i="8"/>
  <c r="BU79" i="8"/>
  <c r="DK53" i="8"/>
  <c r="K54" i="8"/>
  <c r="BU54" i="8"/>
  <c r="EA54" i="8"/>
  <c r="BH55" i="8"/>
  <c r="EA55" i="8"/>
  <c r="DK57" i="8"/>
  <c r="DN58" i="8"/>
  <c r="DK58" i="8"/>
  <c r="CX59" i="8"/>
  <c r="BH60" i="8"/>
  <c r="CX60" i="8"/>
  <c r="CU60" i="8"/>
  <c r="AS61" i="8"/>
  <c r="DN62" i="8"/>
  <c r="AS64" i="8"/>
  <c r="ED64" i="8"/>
  <c r="EA64" i="8"/>
  <c r="CH65" i="8"/>
  <c r="CX65" i="8"/>
  <c r="AB68" i="8"/>
  <c r="K73" i="8"/>
  <c r="DL73" i="8"/>
  <c r="DN73" i="8"/>
  <c r="EG74" i="8"/>
  <c r="T75" i="8"/>
  <c r="P75" i="8"/>
  <c r="L75" i="8"/>
  <c r="U75" i="8"/>
  <c r="N75" i="8"/>
  <c r="M75" i="8"/>
  <c r="ED75" i="8"/>
  <c r="DK76" i="8"/>
  <c r="DN76" i="8"/>
  <c r="ED76" i="8"/>
  <c r="EA76" i="8"/>
  <c r="CH80" i="8"/>
  <c r="K64" i="8"/>
  <c r="BU64" i="8"/>
  <c r="BH65" i="8"/>
  <c r="ED66" i="8"/>
  <c r="ED68" i="8"/>
  <c r="EA68" i="8"/>
  <c r="EX68" i="8"/>
  <c r="CH70" i="8"/>
  <c r="BU71" i="8"/>
  <c r="BH72" i="8"/>
  <c r="AS73" i="8"/>
  <c r="BU73" i="8"/>
  <c r="AS74" i="8"/>
  <c r="BO75" i="8"/>
  <c r="BI75" i="8"/>
  <c r="CX76" i="8"/>
  <c r="AB77" i="8"/>
  <c r="DN77" i="8"/>
  <c r="ED77" i="8"/>
  <c r="AB80" i="8"/>
  <c r="AS81" i="8"/>
  <c r="AS66" i="8"/>
  <c r="CX66" i="8"/>
  <c r="AB67" i="8"/>
  <c r="CH67" i="8"/>
  <c r="DN67" i="8"/>
  <c r="AB69" i="8"/>
  <c r="DN69" i="8"/>
  <c r="ED69" i="8"/>
  <c r="AB72" i="8"/>
  <c r="DN75" i="8"/>
  <c r="DK75" i="8"/>
  <c r="CH77" i="8"/>
  <c r="BH78" i="8"/>
  <c r="AS79" i="8"/>
  <c r="K81" i="8"/>
  <c r="BU68" i="8"/>
  <c r="BH69" i="8"/>
  <c r="ED70" i="8"/>
  <c r="CX71" i="8"/>
  <c r="ED71" i="8"/>
  <c r="DN72" i="8"/>
  <c r="CX73" i="8"/>
  <c r="ED73" i="8"/>
  <c r="K76" i="8"/>
  <c r="BU76" i="8"/>
  <c r="BH77" i="8"/>
  <c r="ED78" i="8"/>
  <c r="CX79" i="8"/>
  <c r="ED79" i="8"/>
  <c r="DN80" i="8"/>
  <c r="AC87" i="8"/>
  <c r="CU68" i="8"/>
  <c r="AS70" i="8"/>
  <c r="CX70" i="8"/>
  <c r="AB71" i="8"/>
  <c r="CH71" i="8"/>
  <c r="DN71" i="8"/>
  <c r="EX72" i="8"/>
  <c r="CU73" i="8"/>
  <c r="EA73" i="8"/>
  <c r="DK74" i="8"/>
  <c r="AS78" i="8"/>
  <c r="CX78" i="8"/>
  <c r="AB79" i="8"/>
  <c r="CH79" i="8"/>
  <c r="DN79" i="8"/>
  <c r="EX80" i="8"/>
  <c r="DK81" i="8"/>
  <c r="DN81" i="8"/>
  <c r="EC81" i="8"/>
  <c r="ED81" i="8"/>
  <c r="CB90" i="8"/>
  <c r="BX90" i="8"/>
  <c r="BZ90" i="8"/>
  <c r="BV90" i="8"/>
  <c r="BU81" i="8"/>
  <c r="CO84" i="8"/>
  <c r="CM84" i="8"/>
  <c r="CI84" i="8"/>
  <c r="L87" i="8"/>
  <c r="CX83" i="8"/>
  <c r="ED83" i="8"/>
  <c r="CU84" i="8"/>
  <c r="EA84" i="8"/>
  <c r="DN85" i="8"/>
  <c r="DK86" i="8"/>
  <c r="CX87" i="8"/>
  <c r="ED87" i="8"/>
  <c r="CU88" i="8"/>
  <c r="EA88" i="8"/>
  <c r="DN89" i="8"/>
  <c r="DM90" i="8"/>
  <c r="EA90" i="8"/>
  <c r="AS91" i="8"/>
  <c r="CX91" i="8"/>
  <c r="AT95" i="8"/>
  <c r="AE99" i="8"/>
  <c r="DU99" i="8"/>
  <c r="DO99" i="8"/>
  <c r="CU89" i="8"/>
  <c r="EA89" i="8"/>
  <c r="AI93" i="8"/>
  <c r="R96" i="8"/>
  <c r="N96" i="8"/>
  <c r="U96" i="8"/>
  <c r="M96" i="8"/>
  <c r="T96" i="8"/>
  <c r="P96" i="8"/>
  <c r="L96" i="8"/>
  <c r="CB97" i="8"/>
  <c r="BX97" i="8"/>
  <c r="BZ97" i="8"/>
  <c r="BV97" i="8"/>
  <c r="U98" i="8"/>
  <c r="M98" i="8"/>
  <c r="T98" i="8"/>
  <c r="P98" i="8"/>
  <c r="L98" i="8"/>
  <c r="R98" i="8"/>
  <c r="N98" i="8"/>
  <c r="AT99" i="8"/>
  <c r="CY99" i="8"/>
  <c r="DN83" i="8"/>
  <c r="CX85" i="8"/>
  <c r="ED85" i="8"/>
  <c r="DN87" i="8"/>
  <c r="DN91" i="8"/>
  <c r="DL91" i="8"/>
  <c r="AG94" i="8"/>
  <c r="CV86" i="8"/>
  <c r="EB86" i="8"/>
  <c r="DL88" i="8"/>
  <c r="EI90" i="8"/>
  <c r="EE90" i="8"/>
  <c r="BB93" i="8"/>
  <c r="BO94" i="8"/>
  <c r="BK94" i="8"/>
  <c r="BM94" i="8"/>
  <c r="BI94" i="8"/>
  <c r="AZ98" i="8"/>
  <c r="AV98" i="8"/>
  <c r="BC98" i="8"/>
  <c r="AU98" i="8"/>
  <c r="BB98" i="8"/>
  <c r="AX98" i="8"/>
  <c r="AT98" i="8"/>
  <c r="CU91" i="8"/>
  <c r="EA91" i="8"/>
  <c r="DN92" i="8"/>
  <c r="DK93" i="8"/>
  <c r="CX94" i="8"/>
  <c r="ED94" i="8"/>
  <c r="CU95" i="8"/>
  <c r="EA95" i="8"/>
  <c r="DN96" i="8"/>
  <c r="DK97" i="8"/>
  <c r="CX98" i="8"/>
  <c r="ED98" i="8"/>
  <c r="CU99" i="8"/>
  <c r="EA99" i="8"/>
  <c r="BZ102" i="8"/>
  <c r="BV102" i="8"/>
  <c r="CB102" i="8"/>
  <c r="BX102" i="8"/>
  <c r="AI102" i="8"/>
  <c r="CX92" i="8"/>
  <c r="ED92" i="8"/>
  <c r="DN94" i="8"/>
  <c r="CX96" i="8"/>
  <c r="ED96" i="8"/>
  <c r="DN98" i="8"/>
  <c r="CV93" i="8"/>
  <c r="EB93" i="8"/>
  <c r="DL95" i="8"/>
  <c r="CV97" i="8"/>
  <c r="EB97" i="8"/>
  <c r="DL99" i="8"/>
  <c r="AU101" i="8"/>
  <c r="BM102" i="8"/>
  <c r="BI102" i="8"/>
  <c r="BO102" i="8"/>
  <c r="BK102" i="8"/>
  <c r="BC104" i="8"/>
  <c r="DC104" i="8"/>
  <c r="CY104" i="8"/>
  <c r="CW100" i="8"/>
  <c r="DK100" i="8"/>
  <c r="EC100" i="8"/>
  <c r="CU102" i="8"/>
  <c r="EA102" i="8"/>
  <c r="DN103" i="8"/>
  <c r="CM107" i="8"/>
  <c r="CI107" i="8"/>
  <c r="CO107" i="8"/>
  <c r="CK107" i="8"/>
  <c r="DK101" i="8"/>
  <c r="DQ101" i="8" s="1"/>
  <c r="CU103" i="8"/>
  <c r="EA103" i="8"/>
  <c r="DL104" i="8"/>
  <c r="BM105" i="8"/>
  <c r="BI105" i="8"/>
  <c r="U109" i="8"/>
  <c r="DK102" i="8"/>
  <c r="CU104" i="8"/>
  <c r="DE104" i="8" s="1"/>
  <c r="AB105" i="8"/>
  <c r="BK105" i="8"/>
  <c r="BU105" i="8"/>
  <c r="BO105" i="8"/>
  <c r="DN106" i="8"/>
  <c r="CX108" i="8"/>
  <c r="ED108" i="8"/>
  <c r="CK114" i="8"/>
  <c r="CV105" i="8"/>
  <c r="CU106" i="8"/>
  <c r="EA106" i="8"/>
  <c r="DL107" i="8"/>
  <c r="DK108" i="8"/>
  <c r="CV109" i="8"/>
  <c r="DA109" i="8" s="1"/>
  <c r="EB109" i="8"/>
  <c r="BK111" i="8"/>
  <c r="CB111" i="8"/>
  <c r="AL112" i="8"/>
  <c r="CY113" i="8"/>
  <c r="EY111" i="8"/>
  <c r="AX112" i="8"/>
  <c r="DK110" i="8"/>
  <c r="CX111" i="8"/>
  <c r="ED111" i="8"/>
  <c r="CU112" i="8"/>
  <c r="EA112" i="8"/>
  <c r="DN113" i="8"/>
  <c r="BV116" i="8"/>
  <c r="BM117" i="8"/>
  <c r="BO117" i="8"/>
  <c r="BK117" i="8"/>
  <c r="DK111" i="8"/>
  <c r="DN114" i="8"/>
  <c r="CB115" i="8"/>
  <c r="BX115" i="8"/>
  <c r="BZ115" i="8"/>
  <c r="BV115" i="8"/>
  <c r="CU110" i="8"/>
  <c r="DE110" i="8" s="1"/>
  <c r="EA110" i="8"/>
  <c r="DK112" i="8"/>
  <c r="ED114" i="8"/>
  <c r="EX114" i="8"/>
  <c r="AD116" i="8"/>
  <c r="BO115" i="8"/>
  <c r="BM115" i="8"/>
  <c r="BI115" i="8"/>
  <c r="EZ116" i="8"/>
  <c r="CX116" i="8"/>
  <c r="ED116" i="8"/>
  <c r="U118" i="8"/>
  <c r="DS118" i="8"/>
  <c r="DO118" i="8"/>
  <c r="DO119" i="8"/>
  <c r="DK116" i="8"/>
  <c r="CX117" i="8"/>
  <c r="CU117" i="8"/>
  <c r="AT118" i="8"/>
  <c r="CX118" i="8"/>
  <c r="ED118" i="8"/>
  <c r="DM119" i="8"/>
  <c r="DS119" i="8" s="1"/>
  <c r="EZ121" i="8"/>
  <c r="EY121" i="8"/>
  <c r="DL117" i="8"/>
  <c r="DK118" i="8"/>
  <c r="DQ118" i="8" s="1"/>
  <c r="CU119" i="8"/>
  <c r="EA117" i="8"/>
  <c r="EX119" i="8"/>
  <c r="ED119" i="8"/>
  <c r="BH120" i="8"/>
  <c r="DN120" i="8"/>
  <c r="CU120" i="8"/>
  <c r="EA120" i="8"/>
  <c r="DQ32" i="8" l="1"/>
  <c r="DQ52" i="8"/>
  <c r="EY95" i="8"/>
  <c r="AD118" i="8"/>
  <c r="CO111" i="8"/>
  <c r="EI101" i="8"/>
  <c r="CM101" i="8"/>
  <c r="BK96" i="8"/>
  <c r="EK72" i="8"/>
  <c r="CO50" i="8"/>
  <c r="BI14" i="8"/>
  <c r="AC118" i="8"/>
  <c r="DS116" i="8"/>
  <c r="AD113" i="8"/>
  <c r="U90" i="8"/>
  <c r="BK71" i="8"/>
  <c r="DQ24" i="8"/>
  <c r="BV29" i="8"/>
  <c r="CM10" i="8"/>
  <c r="CY9" i="8"/>
  <c r="AK102" i="8"/>
  <c r="AL85" i="8"/>
  <c r="L78" i="8"/>
  <c r="EG39" i="8"/>
  <c r="DU32" i="8"/>
  <c r="DE8" i="8"/>
  <c r="AK36" i="8"/>
  <c r="AL118" i="8"/>
  <c r="AG118" i="8"/>
  <c r="EZ115" i="8"/>
  <c r="L113" i="8"/>
  <c r="AI111" i="8"/>
  <c r="DQ108" i="8"/>
  <c r="R106" i="8"/>
  <c r="EG101" i="8"/>
  <c r="AD102" i="8"/>
  <c r="CK101" i="8"/>
  <c r="AD101" i="8"/>
  <c r="BO96" i="8"/>
  <c r="BP96" i="8" s="1"/>
  <c r="U94" i="8"/>
  <c r="CY86" i="8"/>
  <c r="EG80" i="8"/>
  <c r="EK74" i="8"/>
  <c r="EJ74" i="8" s="1"/>
  <c r="EY47" i="8"/>
  <c r="DU52" i="8"/>
  <c r="AE36" i="8"/>
  <c r="AD36" i="8"/>
  <c r="AZ24" i="8"/>
  <c r="DO24" i="8"/>
  <c r="AE17" i="8"/>
  <c r="CI50" i="8"/>
  <c r="BZ29" i="8"/>
  <c r="AX24" i="8"/>
  <c r="BM14" i="8"/>
  <c r="DC53" i="8"/>
  <c r="BM22" i="8"/>
  <c r="CK10" i="8"/>
  <c r="AE118" i="8"/>
  <c r="AG111" i="8"/>
  <c r="DC114" i="8"/>
  <c r="EK101" i="8"/>
  <c r="AT102" i="8"/>
  <c r="AC102" i="8"/>
  <c r="AM102" i="8" s="1"/>
  <c r="R102" i="2" s="1"/>
  <c r="H102" i="7" s="1"/>
  <c r="AL102" i="8"/>
  <c r="CO101" i="8"/>
  <c r="AI101" i="8"/>
  <c r="AC96" i="8"/>
  <c r="BI96" i="8"/>
  <c r="T86" i="8"/>
  <c r="EE74" i="8"/>
  <c r="AE81" i="8"/>
  <c r="AC36" i="8"/>
  <c r="AL36" i="8"/>
  <c r="BX29" i="8"/>
  <c r="DS24" i="8"/>
  <c r="DV24" i="8" s="1"/>
  <c r="AC17" i="8"/>
  <c r="CM50" i="8"/>
  <c r="BB24" i="8"/>
  <c r="BK22" i="8"/>
  <c r="BL22" i="8" s="1"/>
  <c r="CO10" i="8"/>
  <c r="CI15" i="8"/>
  <c r="L7" i="8"/>
  <c r="DU117" i="8"/>
  <c r="AK118" i="8"/>
  <c r="DS117" i="8"/>
  <c r="CO109" i="8"/>
  <c r="AG102" i="8"/>
  <c r="AF102" i="8" s="1"/>
  <c r="AD96" i="8"/>
  <c r="BM97" i="8"/>
  <c r="N86" i="8"/>
  <c r="BI86" i="8"/>
  <c r="AG36" i="8"/>
  <c r="AU24" i="8"/>
  <c r="AG17" i="8"/>
  <c r="BK14" i="8"/>
  <c r="BP14" i="8" s="1"/>
  <c r="AV24" i="8"/>
  <c r="CY8" i="8"/>
  <c r="N11" i="8"/>
  <c r="BI10" i="8"/>
  <c r="BK10" i="8"/>
  <c r="BO9" i="8"/>
  <c r="BM9" i="8"/>
  <c r="BI9" i="8"/>
  <c r="BC102" i="8"/>
  <c r="AX60" i="8"/>
  <c r="AU58" i="8"/>
  <c r="L5" i="8"/>
  <c r="T5" i="8"/>
  <c r="P5" i="8"/>
  <c r="R5" i="8"/>
  <c r="U5" i="8"/>
  <c r="BC55" i="8"/>
  <c r="DU112" i="8"/>
  <c r="M97" i="8"/>
  <c r="AI23" i="8"/>
  <c r="CI108" i="8"/>
  <c r="EE84" i="8"/>
  <c r="CM108" i="8"/>
  <c r="DO110" i="8"/>
  <c r="EY117" i="8"/>
  <c r="FA117" i="8" s="1"/>
  <c r="FB117" i="8" s="1"/>
  <c r="BE117" i="2" s="1"/>
  <c r="BF117" i="2" s="1"/>
  <c r="CI116" i="8"/>
  <c r="BV62" i="8"/>
  <c r="AE57" i="8"/>
  <c r="EE54" i="8"/>
  <c r="P12" i="8"/>
  <c r="CO116" i="8"/>
  <c r="BC90" i="8"/>
  <c r="EZ75" i="8"/>
  <c r="FA75" i="8" s="1"/>
  <c r="FB75" i="8" s="1"/>
  <c r="BE75" i="2" s="1"/>
  <c r="BF75" i="2" s="1"/>
  <c r="CB62" i="8"/>
  <c r="EZ79" i="8"/>
  <c r="FA79" i="8" s="1"/>
  <c r="FB79" i="8" s="1"/>
  <c r="BE79" i="2" s="1"/>
  <c r="BF79" i="2" s="1"/>
  <c r="AC57" i="8"/>
  <c r="EK52" i="8"/>
  <c r="T29" i="8"/>
  <c r="AX5" i="8"/>
  <c r="L115" i="8"/>
  <c r="AV90" i="8"/>
  <c r="M29" i="8"/>
  <c r="BI45" i="8"/>
  <c r="BM45" i="8"/>
  <c r="BB121" i="8"/>
  <c r="CO106" i="8"/>
  <c r="DS88" i="8"/>
  <c r="AV83" i="8"/>
  <c r="BZ77" i="8"/>
  <c r="AD62" i="8"/>
  <c r="AU121" i="8"/>
  <c r="AZ83" i="8"/>
  <c r="EZ86" i="8"/>
  <c r="BV77" i="8"/>
  <c r="BC69" i="8"/>
  <c r="EZ61" i="8"/>
  <c r="FA61" i="8" s="1"/>
  <c r="FB61" i="8" s="1"/>
  <c r="BE61" i="2" s="1"/>
  <c r="BF61" i="2" s="1"/>
  <c r="M61" i="6" s="1"/>
  <c r="EY50" i="8"/>
  <c r="FA50" i="8" s="1"/>
  <c r="FB50" i="8" s="1"/>
  <c r="BE50" i="2" s="1"/>
  <c r="BF50" i="2" s="1"/>
  <c r="AE23" i="8"/>
  <c r="BC121" i="8"/>
  <c r="P115" i="8"/>
  <c r="CK110" i="8"/>
  <c r="AZ90" i="8"/>
  <c r="BX77" i="8"/>
  <c r="AU69" i="8"/>
  <c r="L60" i="8"/>
  <c r="DA64" i="8"/>
  <c r="AI62" i="8"/>
  <c r="AG57" i="8"/>
  <c r="AH57" i="8" s="1"/>
  <c r="U29" i="8"/>
  <c r="EI33" i="8"/>
  <c r="AT5" i="8"/>
  <c r="T12" i="8"/>
  <c r="EG72" i="8"/>
  <c r="BO99" i="8"/>
  <c r="AT83" i="8"/>
  <c r="AT90" i="8"/>
  <c r="AZ69" i="8"/>
  <c r="T60" i="8"/>
  <c r="DE64" i="8"/>
  <c r="AE62" i="8"/>
  <c r="AL57" i="8"/>
  <c r="AK57" i="8"/>
  <c r="EE33" i="8"/>
  <c r="BB5" i="8"/>
  <c r="M12" i="8"/>
  <c r="BV104" i="8"/>
  <c r="DA115" i="8"/>
  <c r="BZ104" i="8"/>
  <c r="BI99" i="8"/>
  <c r="M60" i="8"/>
  <c r="CY64" i="8"/>
  <c r="CY41" i="8"/>
  <c r="AC23" i="8"/>
  <c r="AU5" i="8"/>
  <c r="U12" i="8"/>
  <c r="DO112" i="8"/>
  <c r="AZ121" i="8"/>
  <c r="M115" i="8"/>
  <c r="AV69" i="8"/>
  <c r="BM99" i="8"/>
  <c r="BL99" i="8" s="1"/>
  <c r="L97" i="8"/>
  <c r="BB83" i="8"/>
  <c r="EI52" i="8"/>
  <c r="R29" i="8"/>
  <c r="AK23" i="8"/>
  <c r="BC5" i="8"/>
  <c r="AV121" i="8"/>
  <c r="T115" i="8"/>
  <c r="CO110" i="8"/>
  <c r="CP110" i="8" s="1"/>
  <c r="CI110" i="8"/>
  <c r="CM113" i="8"/>
  <c r="AX83" i="8"/>
  <c r="AY83" i="8" s="1"/>
  <c r="AX90" i="8"/>
  <c r="CO74" i="8"/>
  <c r="AL62" i="8"/>
  <c r="CK113" i="8"/>
  <c r="BX104" i="8"/>
  <c r="EY104" i="8"/>
  <c r="FA104" i="8" s="1"/>
  <c r="FB104" i="8" s="1"/>
  <c r="BE104" i="2" s="1"/>
  <c r="BF104" i="2" s="1"/>
  <c r="AK84" i="8"/>
  <c r="BB90" i="8"/>
  <c r="BD90" i="8" s="1"/>
  <c r="X90" i="2" s="1"/>
  <c r="Y90" i="2" s="1"/>
  <c r="I90" i="7" s="1"/>
  <c r="CK74" i="8"/>
  <c r="AT69" i="8"/>
  <c r="U60" i="8"/>
  <c r="AC62" i="8"/>
  <c r="AT121" i="8"/>
  <c r="CO113" i="8"/>
  <c r="CK108" i="8"/>
  <c r="CL108" i="8" s="1"/>
  <c r="P97" i="8"/>
  <c r="AD84" i="8"/>
  <c r="AU83" i="8"/>
  <c r="CI74" i="8"/>
  <c r="AX69" i="8"/>
  <c r="N60" i="8"/>
  <c r="AG62" i="8"/>
  <c r="AD57" i="8"/>
  <c r="EY51" i="8"/>
  <c r="FA51" i="8" s="1"/>
  <c r="FB51" i="8" s="1"/>
  <c r="BE51" i="2" s="1"/>
  <c r="BF51" i="2" s="1"/>
  <c r="EE52" i="8"/>
  <c r="L29" i="8"/>
  <c r="AD23" i="8"/>
  <c r="BO45" i="8"/>
  <c r="BP45" i="8" s="1"/>
  <c r="AV5" i="8"/>
  <c r="N12" i="8"/>
  <c r="BZ62" i="8"/>
  <c r="R60" i="8"/>
  <c r="N29" i="8"/>
  <c r="AG23" i="8"/>
  <c r="R12" i="8"/>
  <c r="AX55" i="8"/>
  <c r="BA55" i="8" s="1"/>
  <c r="CY34" i="8"/>
  <c r="AX25" i="8"/>
  <c r="AZ10" i="8"/>
  <c r="BC10" i="8"/>
  <c r="BD10" i="8" s="1"/>
  <c r="X10" i="2" s="1"/>
  <c r="Y10" i="2" s="1"/>
  <c r="AT25" i="8"/>
  <c r="BD25" i="8" s="1"/>
  <c r="X25" i="2" s="1"/>
  <c r="Y25" i="2" s="1"/>
  <c r="AV25" i="8"/>
  <c r="CO28" i="8"/>
  <c r="AZ25" i="8"/>
  <c r="CK28" i="8"/>
  <c r="AV10" i="8"/>
  <c r="EY67" i="8"/>
  <c r="FA67" i="8" s="1"/>
  <c r="FB67" i="8" s="1"/>
  <c r="BE67" i="2" s="1"/>
  <c r="BF67" i="2" s="1"/>
  <c r="CB70" i="8"/>
  <c r="BY70" i="8" s="1"/>
  <c r="CI28" i="8"/>
  <c r="AT10" i="8"/>
  <c r="CO30" i="8"/>
  <c r="CM30" i="8"/>
  <c r="CL30" i="8" s="1"/>
  <c r="EG37" i="8"/>
  <c r="AE103" i="8"/>
  <c r="CO87" i="8"/>
  <c r="N53" i="8"/>
  <c r="T61" i="8"/>
  <c r="AU109" i="8"/>
  <c r="R103" i="8"/>
  <c r="L93" i="8"/>
  <c r="AK78" i="8"/>
  <c r="CK33" i="8"/>
  <c r="U63" i="8"/>
  <c r="CI105" i="8"/>
  <c r="CB121" i="8"/>
  <c r="AI97" i="8"/>
  <c r="BM62" i="8"/>
  <c r="CI33" i="8"/>
  <c r="CI92" i="8"/>
  <c r="T93" i="8"/>
  <c r="CM105" i="8"/>
  <c r="DO84" i="8"/>
  <c r="CO105" i="8"/>
  <c r="BO95" i="8"/>
  <c r="R93" i="8"/>
  <c r="AD90" i="8"/>
  <c r="BK62" i="8"/>
  <c r="AG60" i="8"/>
  <c r="BI104" i="8"/>
  <c r="BC117" i="8"/>
  <c r="N120" i="8"/>
  <c r="BI62" i="8"/>
  <c r="L114" i="8"/>
  <c r="BK84" i="8"/>
  <c r="BX74" i="8"/>
  <c r="EK113" i="8"/>
  <c r="M52" i="8"/>
  <c r="CO33" i="8"/>
  <c r="M93" i="8"/>
  <c r="N93" i="8"/>
  <c r="AU119" i="8"/>
  <c r="BO113" i="8"/>
  <c r="BV94" i="8"/>
  <c r="AE88" i="8"/>
  <c r="R70" i="8"/>
  <c r="T44" i="8"/>
  <c r="CI30" i="8"/>
  <c r="EK104" i="8"/>
  <c r="EZ12" i="8"/>
  <c r="FA12" i="8" s="1"/>
  <c r="FB12" i="8" s="1"/>
  <c r="BE12" i="2" s="1"/>
  <c r="BF12" i="2" s="1"/>
  <c r="EI72" i="8"/>
  <c r="DQ121" i="8"/>
  <c r="AT116" i="8"/>
  <c r="AK95" i="8"/>
  <c r="CM23" i="8"/>
  <c r="AZ106" i="8"/>
  <c r="AV114" i="8"/>
  <c r="AT111" i="8"/>
  <c r="R100" i="8"/>
  <c r="BX114" i="8"/>
  <c r="BZ119" i="8"/>
  <c r="AV110" i="8"/>
  <c r="BC119" i="8"/>
  <c r="CM92" i="8"/>
  <c r="EZ91" i="8"/>
  <c r="FA91" i="8" s="1"/>
  <c r="FB91" i="8" s="1"/>
  <c r="BE91" i="2" s="1"/>
  <c r="BF91" i="2" s="1"/>
  <c r="N70" i="8"/>
  <c r="O70" i="8" s="1"/>
  <c r="N52" i="8"/>
  <c r="BI67" i="8"/>
  <c r="BO8" i="8"/>
  <c r="U72" i="8"/>
  <c r="EE121" i="8"/>
  <c r="R120" i="8"/>
  <c r="BI113" i="8"/>
  <c r="BC109" i="8"/>
  <c r="CI87" i="8"/>
  <c r="AK60" i="8"/>
  <c r="M61" i="8"/>
  <c r="L63" i="8"/>
  <c r="EI113" i="8"/>
  <c r="EZ99" i="8"/>
  <c r="FA99" i="8" s="1"/>
  <c r="FB99" i="8" s="1"/>
  <c r="BE99" i="2" s="1"/>
  <c r="BF99" i="2" s="1"/>
  <c r="T70" i="8"/>
  <c r="AD60" i="8"/>
  <c r="BM40" i="8"/>
  <c r="BZ46" i="8"/>
  <c r="P63" i="8"/>
  <c r="AV27" i="8"/>
  <c r="T114" i="8"/>
  <c r="DQ107" i="8"/>
  <c r="AG97" i="8"/>
  <c r="AH97" i="8" s="1"/>
  <c r="BM95" i="8"/>
  <c r="M88" i="8"/>
  <c r="BV74" i="8"/>
  <c r="U61" i="8"/>
  <c r="R52" i="8"/>
  <c r="BO67" i="8"/>
  <c r="EG121" i="8"/>
  <c r="CO117" i="8"/>
  <c r="AK97" i="8"/>
  <c r="BM84" i="8"/>
  <c r="BN84" i="8" s="1"/>
  <c r="CB74" i="8"/>
  <c r="CC74" i="8" s="1"/>
  <c r="M44" i="8"/>
  <c r="T63" i="8"/>
  <c r="AT27" i="8"/>
  <c r="BV121" i="8"/>
  <c r="CK120" i="8"/>
  <c r="AV117" i="8"/>
  <c r="BM104" i="8"/>
  <c r="AC97" i="8"/>
  <c r="AZ27" i="8"/>
  <c r="EI121" i="8"/>
  <c r="BZ121" i="8"/>
  <c r="CO120" i="8"/>
  <c r="AV119" i="8"/>
  <c r="BK104" i="8"/>
  <c r="CK92" i="8"/>
  <c r="CM87" i="8"/>
  <c r="BI84" i="8"/>
  <c r="DC45" i="8"/>
  <c r="P53" i="8"/>
  <c r="BZ120" i="8"/>
  <c r="CI120" i="8"/>
  <c r="L120" i="8"/>
  <c r="AZ119" i="8"/>
  <c r="M114" i="8"/>
  <c r="AZ109" i="8"/>
  <c r="EZ108" i="8"/>
  <c r="FA108" i="8" s="1"/>
  <c r="FB108" i="8" s="1"/>
  <c r="BE108" i="2" s="1"/>
  <c r="BF108" i="2" s="1"/>
  <c r="EY106" i="8"/>
  <c r="FA106" i="8" s="1"/>
  <c r="FB106" i="8" s="1"/>
  <c r="BE106" i="2" s="1"/>
  <c r="BF106" i="2" s="1"/>
  <c r="AC103" i="8"/>
  <c r="P103" i="8"/>
  <c r="EY96" i="8"/>
  <c r="FA96" i="8" s="1"/>
  <c r="FB96" i="8" s="1"/>
  <c r="BE96" i="2" s="1"/>
  <c r="BF96" i="2" s="1"/>
  <c r="AE90" i="8"/>
  <c r="AC88" i="8"/>
  <c r="N88" i="8"/>
  <c r="DU84" i="8"/>
  <c r="AL78" i="8"/>
  <c r="M70" i="8"/>
  <c r="AL60" i="8"/>
  <c r="T53" i="8"/>
  <c r="BM67" i="8"/>
  <c r="BK58" i="8"/>
  <c r="T52" i="8"/>
  <c r="BK40" i="8"/>
  <c r="BV46" i="8"/>
  <c r="BK39" i="8"/>
  <c r="T120" i="8"/>
  <c r="CI117" i="8"/>
  <c r="AT117" i="8"/>
  <c r="U114" i="8"/>
  <c r="BK112" i="8"/>
  <c r="CB108" i="8"/>
  <c r="DU107" i="8"/>
  <c r="EE105" i="8"/>
  <c r="AG103" i="8"/>
  <c r="T103" i="8"/>
  <c r="CK100" i="8"/>
  <c r="DO102" i="8"/>
  <c r="AD97" i="8"/>
  <c r="P93" i="8"/>
  <c r="AI90" i="8"/>
  <c r="AG88" i="8"/>
  <c r="DQ82" i="8"/>
  <c r="AD78" i="8"/>
  <c r="U70" i="8"/>
  <c r="R61" i="8"/>
  <c r="BO58" i="8"/>
  <c r="L52" i="8"/>
  <c r="R44" i="8"/>
  <c r="BX46" i="8"/>
  <c r="CY51" i="8"/>
  <c r="AX27" i="8"/>
  <c r="AI88" i="8"/>
  <c r="CK117" i="8"/>
  <c r="AZ117" i="8"/>
  <c r="BM113" i="8"/>
  <c r="AV109" i="8"/>
  <c r="L103" i="8"/>
  <c r="DQ84" i="8"/>
  <c r="BV120" i="8"/>
  <c r="P120" i="8"/>
  <c r="AT119" i="8"/>
  <c r="AX117" i="8"/>
  <c r="N114" i="8"/>
  <c r="BO112" i="8"/>
  <c r="BP112" i="8" s="1"/>
  <c r="AT109" i="8"/>
  <c r="AK103" i="8"/>
  <c r="M103" i="8"/>
  <c r="CO100" i="8"/>
  <c r="CP100" i="8" s="1"/>
  <c r="EE104" i="8"/>
  <c r="AL97" i="8"/>
  <c r="AC90" i="8"/>
  <c r="AK88" i="8"/>
  <c r="DU82" i="8"/>
  <c r="AI78" i="8"/>
  <c r="AI60" i="8"/>
  <c r="N61" i="8"/>
  <c r="BI58" i="8"/>
  <c r="P52" i="8"/>
  <c r="N44" i="8"/>
  <c r="R63" i="8"/>
  <c r="BB27" i="8"/>
  <c r="AL95" i="8"/>
  <c r="BZ94" i="8"/>
  <c r="AC78" i="8"/>
  <c r="BX53" i="8"/>
  <c r="P114" i="8"/>
  <c r="EE113" i="8"/>
  <c r="AI103" i="8"/>
  <c r="BI95" i="8"/>
  <c r="AL90" i="8"/>
  <c r="L53" i="8"/>
  <c r="BX120" i="8"/>
  <c r="M120" i="8"/>
  <c r="AX119" i="8"/>
  <c r="BB117" i="8"/>
  <c r="BI110" i="8"/>
  <c r="BI112" i="8"/>
  <c r="AX109" i="8"/>
  <c r="AD103" i="8"/>
  <c r="U103" i="8"/>
  <c r="CI100" i="8"/>
  <c r="EI104" i="8"/>
  <c r="BX94" i="8"/>
  <c r="AG90" i="8"/>
  <c r="AH90" i="8" s="1"/>
  <c r="AD88" i="8"/>
  <c r="DO82" i="8"/>
  <c r="EY74" i="8"/>
  <c r="FA74" i="8" s="1"/>
  <c r="FB74" i="8" s="1"/>
  <c r="BE74" i="2" s="1"/>
  <c r="BF74" i="2" s="1"/>
  <c r="CM72" i="8"/>
  <c r="L70" i="8"/>
  <c r="AE60" i="8"/>
  <c r="M53" i="8"/>
  <c r="L61" i="8"/>
  <c r="L44" i="8"/>
  <c r="M63" i="8"/>
  <c r="AU27" i="8"/>
  <c r="AG95" i="8"/>
  <c r="AG78" i="8"/>
  <c r="M72" i="8"/>
  <c r="CK72" i="8"/>
  <c r="R53" i="8"/>
  <c r="S53" i="8" s="1"/>
  <c r="P44" i="8"/>
  <c r="BO37" i="8"/>
  <c r="BV53" i="8"/>
  <c r="EG104" i="8"/>
  <c r="CB114" i="8"/>
  <c r="CC114" i="8" s="1"/>
  <c r="DO121" i="8"/>
  <c r="P92" i="8"/>
  <c r="N91" i="8"/>
  <c r="AX71" i="8"/>
  <c r="DC67" i="8"/>
  <c r="AX116" i="8"/>
  <c r="AX114" i="8"/>
  <c r="DU121" i="8"/>
  <c r="DV121" i="8" s="1"/>
  <c r="AZ114" i="8"/>
  <c r="EI117" i="8"/>
  <c r="BC111" i="8"/>
  <c r="AT110" i="8"/>
  <c r="AX106" i="8"/>
  <c r="AU116" i="8"/>
  <c r="EI112" i="8"/>
  <c r="AD89" i="8"/>
  <c r="M121" i="8"/>
  <c r="AZ111" i="8"/>
  <c r="BB114" i="8"/>
  <c r="AE104" i="8"/>
  <c r="R92" i="8"/>
  <c r="DE21" i="8"/>
  <c r="N121" i="8"/>
  <c r="R121" i="8"/>
  <c r="EZ100" i="8"/>
  <c r="FA100" i="8" s="1"/>
  <c r="FB100" i="8" s="1"/>
  <c r="BE100" i="2" s="1"/>
  <c r="BF100" i="2" s="1"/>
  <c r="T121" i="8"/>
  <c r="DS109" i="8"/>
  <c r="BB106" i="8"/>
  <c r="BI114" i="8"/>
  <c r="T101" i="8"/>
  <c r="CK82" i="8"/>
  <c r="L83" i="8"/>
  <c r="EY20" i="8"/>
  <c r="FA20" i="8" s="1"/>
  <c r="FB20" i="8" s="1"/>
  <c r="BE20" i="2" s="1"/>
  <c r="BF20" i="2" s="1"/>
  <c r="BB116" i="8"/>
  <c r="CO103" i="8"/>
  <c r="AV111" i="8"/>
  <c r="AI104" i="8"/>
  <c r="CI23" i="8"/>
  <c r="CB119" i="8"/>
  <c r="BV114" i="8"/>
  <c r="AU110" i="8"/>
  <c r="BK114" i="8"/>
  <c r="DE107" i="8"/>
  <c r="AC104" i="8"/>
  <c r="L100" i="8"/>
  <c r="EY98" i="8"/>
  <c r="FA98" i="8" s="1"/>
  <c r="FB98" i="8" s="1"/>
  <c r="BE98" i="2" s="1"/>
  <c r="BF98" i="2" s="1"/>
  <c r="BV88" i="8"/>
  <c r="CK23" i="8"/>
  <c r="AZ110" i="8"/>
  <c r="AT106" i="8"/>
  <c r="AT114" i="8"/>
  <c r="P101" i="8"/>
  <c r="CM121" i="8"/>
  <c r="BX119" i="8"/>
  <c r="BM114" i="8"/>
  <c r="EG117" i="8"/>
  <c r="BC114" i="8"/>
  <c r="AL116" i="8"/>
  <c r="BX108" i="8"/>
  <c r="BM106" i="8"/>
  <c r="AD95" i="8"/>
  <c r="U88" i="8"/>
  <c r="BX82" i="8"/>
  <c r="P72" i="8"/>
  <c r="CO72" i="8"/>
  <c r="CO17" i="8"/>
  <c r="BZ87" i="8"/>
  <c r="AX118" i="8"/>
  <c r="BZ116" i="8"/>
  <c r="BV108" i="8"/>
  <c r="AE95" i="8"/>
  <c r="R88" i="8"/>
  <c r="R72" i="8"/>
  <c r="BO39" i="8"/>
  <c r="AT45" i="8"/>
  <c r="BI39" i="8"/>
  <c r="AV19" i="8"/>
  <c r="DA53" i="8"/>
  <c r="N72" i="8"/>
  <c r="CO76" i="8"/>
  <c r="CK17" i="8"/>
  <c r="CO73" i="8"/>
  <c r="BM37" i="8"/>
  <c r="CI119" i="8"/>
  <c r="U116" i="8"/>
  <c r="BM110" i="8"/>
  <c r="EK106" i="8"/>
  <c r="AI95" i="8"/>
  <c r="BI90" i="8"/>
  <c r="L88" i="8"/>
  <c r="BK119" i="8"/>
  <c r="BK110" i="8"/>
  <c r="U108" i="8"/>
  <c r="P88" i="8"/>
  <c r="T72" i="8"/>
  <c r="BV9" i="8"/>
  <c r="L68" i="8"/>
  <c r="CI17" i="8"/>
  <c r="M50" i="8"/>
  <c r="BI37" i="8"/>
  <c r="AT86" i="8"/>
  <c r="CM119" i="8"/>
  <c r="U110" i="8"/>
  <c r="P102" i="8"/>
  <c r="AT112" i="8"/>
  <c r="BM111" i="8"/>
  <c r="N110" i="8"/>
  <c r="EG97" i="8"/>
  <c r="CI97" i="8"/>
  <c r="BI80" i="8"/>
  <c r="DA45" i="8"/>
  <c r="DE33" i="8"/>
  <c r="AI59" i="8"/>
  <c r="EG67" i="8"/>
  <c r="EK117" i="8"/>
  <c r="BM8" i="8"/>
  <c r="BI8" i="8"/>
  <c r="EK37" i="8"/>
  <c r="EK33" i="8"/>
  <c r="EK103" i="8"/>
  <c r="EG103" i="8"/>
  <c r="EG106" i="8"/>
  <c r="EK84" i="8"/>
  <c r="EK55" i="8"/>
  <c r="CK36" i="8"/>
  <c r="EG38" i="8"/>
  <c r="EG55" i="8"/>
  <c r="EG120" i="8"/>
  <c r="EG54" i="8"/>
  <c r="EG47" i="8"/>
  <c r="EK120" i="8"/>
  <c r="EK54" i="8"/>
  <c r="EI37" i="8"/>
  <c r="EG42" i="8"/>
  <c r="EK112" i="8"/>
  <c r="EG90" i="8"/>
  <c r="EG112" i="8"/>
  <c r="EK90" i="8"/>
  <c r="EG84" i="8"/>
  <c r="EH84" i="8" s="1"/>
  <c r="EG88" i="8"/>
  <c r="EG95" i="8"/>
  <c r="DS107" i="8"/>
  <c r="AV93" i="8"/>
  <c r="U87" i="8"/>
  <c r="P65" i="8"/>
  <c r="L46" i="8"/>
  <c r="CO41" i="8"/>
  <c r="T25" i="8"/>
  <c r="CB89" i="8"/>
  <c r="CI57" i="8"/>
  <c r="CM14" i="8"/>
  <c r="EZ25" i="8"/>
  <c r="AC11" i="8"/>
  <c r="DQ17" i="8"/>
  <c r="DA103" i="8"/>
  <c r="DA93" i="8"/>
  <c r="R104" i="8"/>
  <c r="BC96" i="8"/>
  <c r="AZ93" i="8"/>
  <c r="EK57" i="8"/>
  <c r="T46" i="8"/>
  <c r="M25" i="8"/>
  <c r="CM57" i="8"/>
  <c r="L15" i="8"/>
  <c r="CK14" i="8"/>
  <c r="AG11" i="8"/>
  <c r="AZ103" i="8"/>
  <c r="AT93" i="8"/>
  <c r="CB98" i="8"/>
  <c r="N87" i="8"/>
  <c r="BO73" i="8"/>
  <c r="R71" i="8"/>
  <c r="M46" i="8"/>
  <c r="U25" i="8"/>
  <c r="T15" i="8"/>
  <c r="AD64" i="8"/>
  <c r="CO14" i="8"/>
  <c r="AK11" i="8"/>
  <c r="DE9" i="8"/>
  <c r="AG110" i="8"/>
  <c r="DS104" i="8"/>
  <c r="AX93" i="8"/>
  <c r="BK91" i="8"/>
  <c r="R87" i="8"/>
  <c r="BB89" i="8"/>
  <c r="U46" i="8"/>
  <c r="DA18" i="8"/>
  <c r="DB18" i="8" s="1"/>
  <c r="AU28" i="8"/>
  <c r="M15" i="8"/>
  <c r="EI63" i="8"/>
  <c r="AD11" i="8"/>
  <c r="BM29" i="8"/>
  <c r="DA9" i="8"/>
  <c r="BV89" i="8"/>
  <c r="CY18" i="8"/>
  <c r="N15" i="8"/>
  <c r="O15" i="8" s="1"/>
  <c r="CK13" i="8"/>
  <c r="EG63" i="8"/>
  <c r="DE53" i="8"/>
  <c r="AT28" i="8"/>
  <c r="CO114" i="8"/>
  <c r="CP114" i="8" s="1"/>
  <c r="AK107" i="8"/>
  <c r="R46" i="8"/>
  <c r="S46" i="8" s="1"/>
  <c r="BC28" i="8"/>
  <c r="R25" i="8"/>
  <c r="CK115" i="8"/>
  <c r="CI114" i="8"/>
  <c r="DS111" i="8"/>
  <c r="AG108" i="8"/>
  <c r="EY105" i="8"/>
  <c r="AU93" i="8"/>
  <c r="T87" i="8"/>
  <c r="DE68" i="8"/>
  <c r="AV72" i="8"/>
  <c r="CM46" i="8"/>
  <c r="L25" i="8"/>
  <c r="BZ89" i="8"/>
  <c r="CO57" i="8"/>
  <c r="AX28" i="8"/>
  <c r="AE11" i="8"/>
  <c r="P87" i="8"/>
  <c r="EK63" i="8"/>
  <c r="AG117" i="8"/>
  <c r="EI62" i="8"/>
  <c r="AU75" i="8"/>
  <c r="AZ28" i="8"/>
  <c r="P25" i="8"/>
  <c r="CY102" i="8"/>
  <c r="DQ102" i="8"/>
  <c r="DQ99" i="8"/>
  <c r="DU45" i="8"/>
  <c r="DS19" i="8"/>
  <c r="DU108" i="8"/>
  <c r="DR108" i="8" s="1"/>
  <c r="DQ116" i="8"/>
  <c r="DQ112" i="8"/>
  <c r="DV112" i="8" s="1"/>
  <c r="DQ110" i="8"/>
  <c r="DU102" i="8"/>
  <c r="DV102" i="8" s="1"/>
  <c r="DQ66" i="8"/>
  <c r="DU19" i="8"/>
  <c r="AG109" i="8"/>
  <c r="DU116" i="8"/>
  <c r="DU110" i="8"/>
  <c r="DU6" i="8"/>
  <c r="DU35" i="8"/>
  <c r="DU10" i="8"/>
  <c r="DU39" i="8"/>
  <c r="DS39" i="8"/>
  <c r="BO63" i="8"/>
  <c r="DQ97" i="8"/>
  <c r="DU118" i="8"/>
  <c r="DR118" i="8" s="1"/>
  <c r="DU97" i="8"/>
  <c r="DS99" i="8"/>
  <c r="DS45" i="8"/>
  <c r="CK119" i="8"/>
  <c r="CP119" i="8" s="1"/>
  <c r="BB118" i="8"/>
  <c r="BO119" i="8"/>
  <c r="AE116" i="8"/>
  <c r="N116" i="8"/>
  <c r="EY110" i="8"/>
  <c r="BB112" i="8"/>
  <c r="EZ111" i="8"/>
  <c r="FA111" i="8" s="1"/>
  <c r="FB111" i="8" s="1"/>
  <c r="BE111" i="2" s="1"/>
  <c r="BF111" i="2" s="1"/>
  <c r="BO111" i="8"/>
  <c r="R110" i="8"/>
  <c r="EE106" i="8"/>
  <c r="DU101" i="8"/>
  <c r="T102" i="8"/>
  <c r="CM97" i="8"/>
  <c r="AK94" i="8"/>
  <c r="EK97" i="8"/>
  <c r="AC93" i="8"/>
  <c r="EY94" i="8"/>
  <c r="EY90" i="8"/>
  <c r="FA90" i="8" s="1"/>
  <c r="FB90" i="8" s="1"/>
  <c r="BE90" i="2" s="1"/>
  <c r="BF90" i="2" s="1"/>
  <c r="BM90" i="8"/>
  <c r="AX86" i="8"/>
  <c r="DA90" i="8"/>
  <c r="CB82" i="8"/>
  <c r="CM81" i="8"/>
  <c r="EY62" i="8"/>
  <c r="BM80" i="8"/>
  <c r="CM52" i="8"/>
  <c r="BX49" i="8"/>
  <c r="U68" i="8"/>
  <c r="EZ64" i="8"/>
  <c r="AX45" i="8"/>
  <c r="CK73" i="8"/>
  <c r="U50" i="8"/>
  <c r="EI30" i="8"/>
  <c r="DE119" i="8"/>
  <c r="DE106" i="8"/>
  <c r="BV72" i="8"/>
  <c r="AI116" i="8"/>
  <c r="AE115" i="8"/>
  <c r="R116" i="8"/>
  <c r="EZ110" i="8"/>
  <c r="AU112" i="8"/>
  <c r="N108" i="8"/>
  <c r="EI106" i="8"/>
  <c r="CI102" i="8"/>
  <c r="EY101" i="8"/>
  <c r="FA101" i="8" s="1"/>
  <c r="FB101" i="8" s="1"/>
  <c r="BE101" i="2" s="1"/>
  <c r="BF101" i="2" s="1"/>
  <c r="DO101" i="8"/>
  <c r="AG93" i="8"/>
  <c r="AJ93" i="8" s="1"/>
  <c r="EZ94" i="8"/>
  <c r="BK90" i="8"/>
  <c r="BB86" i="8"/>
  <c r="DE90" i="8"/>
  <c r="CI81" i="8"/>
  <c r="DQ60" i="8"/>
  <c r="P68" i="8"/>
  <c r="EY64" i="8"/>
  <c r="BB45" i="8"/>
  <c r="N50" i="8"/>
  <c r="AU9" i="8"/>
  <c r="L116" i="8"/>
  <c r="CM102" i="8"/>
  <c r="DS101" i="8"/>
  <c r="M102" i="8"/>
  <c r="AD94" i="8"/>
  <c r="AK93" i="8"/>
  <c r="CY90" i="8"/>
  <c r="CK81" i="8"/>
  <c r="DO60" i="8"/>
  <c r="M68" i="8"/>
  <c r="BC45" i="8"/>
  <c r="AC59" i="8"/>
  <c r="R50" i="8"/>
  <c r="BV15" i="8"/>
  <c r="L110" i="8"/>
  <c r="R108" i="8"/>
  <c r="AV118" i="8"/>
  <c r="DU119" i="8"/>
  <c r="DV119" i="8" s="1"/>
  <c r="AG116" i="8"/>
  <c r="P116" i="8"/>
  <c r="AV112" i="8"/>
  <c r="BA112" i="8" s="1"/>
  <c r="P110" i="8"/>
  <c r="L108" i="8"/>
  <c r="BK106" i="8"/>
  <c r="CK102" i="8"/>
  <c r="U102" i="8"/>
  <c r="EY97" i="8"/>
  <c r="AL94" i="8"/>
  <c r="EE97" i="8"/>
  <c r="AD93" i="8"/>
  <c r="AU86" i="8"/>
  <c r="DS60" i="8"/>
  <c r="R68" i="8"/>
  <c r="AK59" i="8"/>
  <c r="BX15" i="8"/>
  <c r="DE81" i="8"/>
  <c r="AU118" i="8"/>
  <c r="BI119" i="8"/>
  <c r="AC116" i="8"/>
  <c r="BX116" i="8"/>
  <c r="T116" i="8"/>
  <c r="P108" i="8"/>
  <c r="N102" i="8"/>
  <c r="EZ97" i="8"/>
  <c r="AE94" i="8"/>
  <c r="AL93" i="8"/>
  <c r="BX87" i="8"/>
  <c r="BC86" i="8"/>
  <c r="CK56" i="8"/>
  <c r="CM76" i="8"/>
  <c r="CY25" i="8"/>
  <c r="T68" i="8"/>
  <c r="AD59" i="8"/>
  <c r="CY81" i="8"/>
  <c r="BC118" i="8"/>
  <c r="BC112" i="8"/>
  <c r="EZ120" i="8"/>
  <c r="FA120" i="8" s="1"/>
  <c r="FB120" i="8" s="1"/>
  <c r="BE120" i="2" s="1"/>
  <c r="BF120" i="2" s="1"/>
  <c r="T110" i="8"/>
  <c r="BO106" i="8"/>
  <c r="N107" i="8"/>
  <c r="EI97" i="8"/>
  <c r="T108" i="8"/>
  <c r="R102" i="8"/>
  <c r="CK97" i="8"/>
  <c r="AI94" i="8"/>
  <c r="CB87" i="8"/>
  <c r="AV86" i="8"/>
  <c r="EY85" i="8"/>
  <c r="FA85" i="8" s="1"/>
  <c r="FB85" i="8" s="1"/>
  <c r="BE85" i="2" s="1"/>
  <c r="BF85" i="2" s="1"/>
  <c r="BV82" i="8"/>
  <c r="BK80" i="8"/>
  <c r="CI56" i="8"/>
  <c r="CI76" i="8"/>
  <c r="CO52" i="8"/>
  <c r="AV45" i="8"/>
  <c r="CM73" i="8"/>
  <c r="AL59" i="8"/>
  <c r="P50" i="8"/>
  <c r="CM56" i="8"/>
  <c r="CB9" i="8"/>
  <c r="AZ45" i="8"/>
  <c r="AE59" i="8"/>
  <c r="AJ59" i="8" s="1"/>
  <c r="L50" i="8"/>
  <c r="EE86" i="8"/>
  <c r="CI36" i="8"/>
  <c r="AU33" i="8"/>
  <c r="BC9" i="8"/>
  <c r="BZ72" i="8"/>
  <c r="AK109" i="8"/>
  <c r="CY103" i="8"/>
  <c r="EY93" i="8"/>
  <c r="CY119" i="8"/>
  <c r="CM111" i="8"/>
  <c r="CP111" i="8" s="1"/>
  <c r="BZ106" i="8"/>
  <c r="P106" i="8"/>
  <c r="Q106" i="8" s="1"/>
  <c r="AD109" i="8"/>
  <c r="DC103" i="8"/>
  <c r="AK101" i="8"/>
  <c r="CB101" i="8"/>
  <c r="CI95" i="8"/>
  <c r="CM93" i="8"/>
  <c r="CB72" i="8"/>
  <c r="CM36" i="8"/>
  <c r="BC33" i="8"/>
  <c r="CB44" i="8"/>
  <c r="AV9" i="8"/>
  <c r="DC100" i="8"/>
  <c r="DE121" i="8"/>
  <c r="EZ118" i="8"/>
  <c r="FA118" i="8" s="1"/>
  <c r="FB118" i="8" s="1"/>
  <c r="BE118" i="2" s="1"/>
  <c r="BF118" i="2" s="1"/>
  <c r="AK111" i="8"/>
  <c r="EK100" i="8"/>
  <c r="AE96" i="8"/>
  <c r="DC119" i="8"/>
  <c r="AD111" i="8"/>
  <c r="DA114" i="8"/>
  <c r="BX106" i="8"/>
  <c r="T106" i="8"/>
  <c r="AL109" i="8"/>
  <c r="R94" i="8"/>
  <c r="L90" i="8"/>
  <c r="BK63" i="8"/>
  <c r="AC55" i="8"/>
  <c r="AX33" i="8"/>
  <c r="AZ9" i="8"/>
  <c r="FA115" i="8"/>
  <c r="FB115" i="8" s="1"/>
  <c r="BE115" i="2" s="1"/>
  <c r="BF115" i="2" s="1"/>
  <c r="L106" i="8"/>
  <c r="P94" i="8"/>
  <c r="BM63" i="8"/>
  <c r="AV33" i="8"/>
  <c r="CK7" i="8"/>
  <c r="P66" i="8"/>
  <c r="CI111" i="8"/>
  <c r="AV102" i="8"/>
  <c r="AC101" i="8"/>
  <c r="AL111" i="8"/>
  <c r="EY107" i="8"/>
  <c r="CB106" i="8"/>
  <c r="M106" i="8"/>
  <c r="CI109" i="8"/>
  <c r="AE109" i="8"/>
  <c r="P90" i="8"/>
  <c r="DQ117" i="8"/>
  <c r="AE111" i="8"/>
  <c r="U106" i="8"/>
  <c r="CK109" i="8"/>
  <c r="CL109" i="8" s="1"/>
  <c r="AI109" i="8"/>
  <c r="CI90" i="8"/>
  <c r="P86" i="8"/>
  <c r="M90" i="8"/>
  <c r="CB67" i="8"/>
  <c r="BZ49" i="8"/>
  <c r="AZ33" i="8"/>
  <c r="DC41" i="8"/>
  <c r="DA35" i="8"/>
  <c r="CO7" i="8"/>
  <c r="DE25" i="8"/>
  <c r="BI88" i="8"/>
  <c r="AL30" i="8"/>
  <c r="AU14" i="8"/>
  <c r="AX9" i="8"/>
  <c r="AT9" i="8"/>
  <c r="CI7" i="8"/>
  <c r="AD115" i="8"/>
  <c r="CY114" i="8"/>
  <c r="DA99" i="8"/>
  <c r="CB49" i="8"/>
  <c r="DE41" i="8"/>
  <c r="DE31" i="8"/>
  <c r="DF31" i="8" s="1"/>
  <c r="DA19" i="8"/>
  <c r="DA119" i="8"/>
  <c r="CY121" i="8"/>
  <c r="AK117" i="8"/>
  <c r="DQ115" i="8"/>
  <c r="CO115" i="8"/>
  <c r="AI115" i="8"/>
  <c r="EG110" i="8"/>
  <c r="AK110" i="8"/>
  <c r="AK108" i="8"/>
  <c r="AD107" i="8"/>
  <c r="R107" i="8"/>
  <c r="AT103" i="8"/>
  <c r="DO95" i="8"/>
  <c r="DE93" i="8"/>
  <c r="BO91" i="8"/>
  <c r="BX100" i="8"/>
  <c r="AT94" i="8"/>
  <c r="BV98" i="8"/>
  <c r="M99" i="8"/>
  <c r="DC97" i="8"/>
  <c r="AX95" i="8"/>
  <c r="CM90" i="8"/>
  <c r="BX84" i="8"/>
  <c r="AU89" i="8"/>
  <c r="CK83" i="8"/>
  <c r="AG87" i="8"/>
  <c r="BB80" i="8"/>
  <c r="BI76" i="8"/>
  <c r="AU72" i="8"/>
  <c r="BK61" i="8"/>
  <c r="BV67" i="8"/>
  <c r="T65" i="8"/>
  <c r="EZ53" i="8"/>
  <c r="BB75" i="8"/>
  <c r="L71" i="8"/>
  <c r="BK48" i="8"/>
  <c r="DU17" i="8"/>
  <c r="AV38" i="8"/>
  <c r="CO35" i="8"/>
  <c r="EZ88" i="8"/>
  <c r="BM88" i="8"/>
  <c r="BX44" i="8"/>
  <c r="DC14" i="8"/>
  <c r="CI13" i="8"/>
  <c r="AE64" i="8"/>
  <c r="EK42" i="8"/>
  <c r="CK41" i="8"/>
  <c r="DE19" i="8"/>
  <c r="DS35" i="8"/>
  <c r="BC14" i="8"/>
  <c r="DC51" i="8"/>
  <c r="BK29" i="8"/>
  <c r="BC23" i="8"/>
  <c r="DS6" i="8"/>
  <c r="AT19" i="8"/>
  <c r="CB84" i="8"/>
  <c r="BM76" i="8"/>
  <c r="BP76" i="8" s="1"/>
  <c r="BC72" i="8"/>
  <c r="CI68" i="8"/>
  <c r="U65" i="8"/>
  <c r="EI57" i="8"/>
  <c r="EY53" i="8"/>
  <c r="AV75" i="8"/>
  <c r="P71" i="8"/>
  <c r="BZ55" i="8"/>
  <c r="BI48" i="8"/>
  <c r="DO17" i="8"/>
  <c r="R51" i="8"/>
  <c r="AZ38" i="8"/>
  <c r="DQ86" i="8"/>
  <c r="DA62" i="8"/>
  <c r="BV44" i="8"/>
  <c r="CM13" i="8"/>
  <c r="AI64" i="8"/>
  <c r="EE42" i="8"/>
  <c r="CI41" i="8"/>
  <c r="CY19" i="8"/>
  <c r="DO35" i="8"/>
  <c r="AV14" i="8"/>
  <c r="BO29" i="8"/>
  <c r="DO6" i="8"/>
  <c r="AX19" i="8"/>
  <c r="DA14" i="8"/>
  <c r="DE45" i="8"/>
  <c r="DC121" i="8"/>
  <c r="N118" i="8"/>
  <c r="AD117" i="8"/>
  <c r="AC115" i="8"/>
  <c r="EY112" i="8"/>
  <c r="AL107" i="8"/>
  <c r="AX103" i="8"/>
  <c r="DA100" i="8"/>
  <c r="AX94" i="8"/>
  <c r="BZ98" i="8"/>
  <c r="U99" i="8"/>
  <c r="EY81" i="8"/>
  <c r="BC89" i="8"/>
  <c r="DA86" i="8"/>
  <c r="AK87" i="8"/>
  <c r="AT80" i="8"/>
  <c r="R118" i="8"/>
  <c r="AL117" i="8"/>
  <c r="DO115" i="8"/>
  <c r="CM115" i="8"/>
  <c r="AG115" i="8"/>
  <c r="BZ113" i="8"/>
  <c r="AL110" i="8"/>
  <c r="AD108" i="8"/>
  <c r="L107" i="8"/>
  <c r="DE103" i="8"/>
  <c r="BB103" i="8"/>
  <c r="P104" i="8"/>
  <c r="DE100" i="8"/>
  <c r="AZ96" i="8"/>
  <c r="BV100" i="8"/>
  <c r="BB94" i="8"/>
  <c r="N99" i="8"/>
  <c r="AU95" i="8"/>
  <c r="BV93" i="8"/>
  <c r="BV84" i="8"/>
  <c r="EZ81" i="8"/>
  <c r="CI83" i="8"/>
  <c r="AZ80" i="8"/>
  <c r="CK68" i="8"/>
  <c r="EG62" i="8"/>
  <c r="BI79" i="8"/>
  <c r="L65" i="8"/>
  <c r="EE57" i="8"/>
  <c r="AZ75" i="8"/>
  <c r="T71" i="8"/>
  <c r="BV55" i="8"/>
  <c r="DS17" i="8"/>
  <c r="N51" i="8"/>
  <c r="DQ36" i="8"/>
  <c r="CI34" i="8"/>
  <c r="DU86" i="8"/>
  <c r="DE62" i="8"/>
  <c r="CM54" i="8"/>
  <c r="EI42" i="8"/>
  <c r="DC19" i="8"/>
  <c r="CO55" i="8"/>
  <c r="AZ14" i="8"/>
  <c r="AZ23" i="8"/>
  <c r="BI25" i="8"/>
  <c r="BB19" i="8"/>
  <c r="DU115" i="8"/>
  <c r="BV113" i="8"/>
  <c r="EK110" i="8"/>
  <c r="AD110" i="8"/>
  <c r="L104" i="8"/>
  <c r="AV96" i="8"/>
  <c r="DS95" i="8"/>
  <c r="CB100" i="8"/>
  <c r="BB95" i="8"/>
  <c r="CO83" i="8"/>
  <c r="L118" i="8"/>
  <c r="AE117" i="8"/>
  <c r="DS115" i="8"/>
  <c r="AK115" i="8"/>
  <c r="BX113" i="8"/>
  <c r="BX111" i="8"/>
  <c r="BY111" i="8" s="1"/>
  <c r="AL108" i="8"/>
  <c r="AE107" i="8"/>
  <c r="P107" i="8"/>
  <c r="DA104" i="8"/>
  <c r="DF104" i="8" s="1"/>
  <c r="AU103" i="8"/>
  <c r="T104" i="8"/>
  <c r="AT96" i="8"/>
  <c r="CY93" i="8"/>
  <c r="AU94" i="8"/>
  <c r="R99" i="8"/>
  <c r="BC95" i="8"/>
  <c r="BZ93" i="8"/>
  <c r="AV89" i="8"/>
  <c r="CI85" i="8"/>
  <c r="AD87" i="8"/>
  <c r="EZ84" i="8"/>
  <c r="AV80" i="8"/>
  <c r="AX72" i="8"/>
  <c r="CO68" i="8"/>
  <c r="CP68" i="8" s="1"/>
  <c r="EK62" i="8"/>
  <c r="BZ69" i="8"/>
  <c r="BM79" i="8"/>
  <c r="M65" i="8"/>
  <c r="BX55" i="8"/>
  <c r="L51" i="8"/>
  <c r="DO36" i="8"/>
  <c r="CK34" i="8"/>
  <c r="DO86" i="8"/>
  <c r="CB43" i="8"/>
  <c r="CY33" i="8"/>
  <c r="AK64" i="8"/>
  <c r="CI54" i="8"/>
  <c r="CB41" i="8"/>
  <c r="CI55" i="8"/>
  <c r="AV23" i="8"/>
  <c r="BM25" i="8"/>
  <c r="AU19" i="8"/>
  <c r="DA95" i="8"/>
  <c r="DA121" i="8"/>
  <c r="AI117" i="8"/>
  <c r="AE110" i="8"/>
  <c r="EY113" i="8"/>
  <c r="AE108" i="8"/>
  <c r="AI107" i="8"/>
  <c r="T107" i="8"/>
  <c r="EZ105" i="8"/>
  <c r="BC103" i="8"/>
  <c r="DQ104" i="8"/>
  <c r="M104" i="8"/>
  <c r="AX96" i="8"/>
  <c r="DC93" i="8"/>
  <c r="BC94" i="8"/>
  <c r="CK93" i="8"/>
  <c r="L99" i="8"/>
  <c r="AV95" i="8"/>
  <c r="BX93" i="8"/>
  <c r="AZ89" i="8"/>
  <c r="AL87" i="8"/>
  <c r="EZ63" i="8"/>
  <c r="N71" i="8"/>
  <c r="BC75" i="8"/>
  <c r="CK46" i="8"/>
  <c r="AT38" i="8"/>
  <c r="DS36" i="8"/>
  <c r="CO34" i="8"/>
  <c r="DS86" i="8"/>
  <c r="BX43" i="8"/>
  <c r="DC33" i="8"/>
  <c r="AL64" i="8"/>
  <c r="CK54" i="8"/>
  <c r="BV41" i="8"/>
  <c r="CM55" i="8"/>
  <c r="DQ35" i="8"/>
  <c r="BB14" i="8"/>
  <c r="AT23" i="8"/>
  <c r="DQ6" i="8"/>
  <c r="BK25" i="8"/>
  <c r="BC19" i="8"/>
  <c r="DE43" i="8"/>
  <c r="DA68" i="8"/>
  <c r="P118" i="8"/>
  <c r="EE110" i="8"/>
  <c r="DQ95" i="8"/>
  <c r="CM85" i="8"/>
  <c r="EY82" i="8"/>
  <c r="AU80" i="8"/>
  <c r="BB72" i="8"/>
  <c r="BV69" i="8"/>
  <c r="BO79" i="8"/>
  <c r="N65" i="8"/>
  <c r="P51" i="8"/>
  <c r="T118" i="8"/>
  <c r="EI110" i="8"/>
  <c r="AI110" i="8"/>
  <c r="BV111" i="8"/>
  <c r="EZ113" i="8"/>
  <c r="AI108" i="8"/>
  <c r="AC107" i="8"/>
  <c r="M107" i="8"/>
  <c r="DU104" i="8"/>
  <c r="U104" i="8"/>
  <c r="CY100" i="8"/>
  <c r="BB96" i="8"/>
  <c r="AV94" i="8"/>
  <c r="DE99" i="8"/>
  <c r="CO93" i="8"/>
  <c r="P99" i="8"/>
  <c r="CK90" i="8"/>
  <c r="AT89" i="8"/>
  <c r="CK85" i="8"/>
  <c r="EZ82" i="8"/>
  <c r="AE87" i="8"/>
  <c r="BC80" i="8"/>
  <c r="AT72" i="8"/>
  <c r="BX69" i="8"/>
  <c r="AT75" i="8"/>
  <c r="U71" i="8"/>
  <c r="T51" i="8"/>
  <c r="CO46" i="8"/>
  <c r="BB38" i="8"/>
  <c r="BK88" i="8"/>
  <c r="BV43" i="8"/>
  <c r="BX41" i="8"/>
  <c r="AG64" i="8"/>
  <c r="DE35" i="8"/>
  <c r="AT14" i="8"/>
  <c r="DE51" i="8"/>
  <c r="AX23" i="8"/>
  <c r="DC86" i="8"/>
  <c r="AU38" i="8"/>
  <c r="CI35" i="8"/>
  <c r="DA57" i="8"/>
  <c r="BZ53" i="8"/>
  <c r="DC29" i="8"/>
  <c r="BM82" i="8"/>
  <c r="BI51" i="8"/>
  <c r="CI118" i="8"/>
  <c r="AV115" i="8"/>
  <c r="BK74" i="8"/>
  <c r="BB104" i="8"/>
  <c r="AX104" i="8"/>
  <c r="AT104" i="8"/>
  <c r="EI89" i="8"/>
  <c r="EE89" i="8"/>
  <c r="EK89" i="8"/>
  <c r="EG89" i="8"/>
  <c r="CM104" i="8"/>
  <c r="CI104" i="8"/>
  <c r="CO89" i="8"/>
  <c r="CK89" i="8"/>
  <c r="AG114" i="8"/>
  <c r="AC114" i="8"/>
  <c r="AX85" i="8"/>
  <c r="AT85" i="8"/>
  <c r="AZ85" i="8"/>
  <c r="AV85" i="8"/>
  <c r="DC113" i="8"/>
  <c r="AI56" i="8"/>
  <c r="AG56" i="8"/>
  <c r="AC56" i="8"/>
  <c r="AE56" i="8"/>
  <c r="AI106" i="8"/>
  <c r="AE106" i="8"/>
  <c r="AL106" i="8"/>
  <c r="EI41" i="8"/>
  <c r="EK41" i="8"/>
  <c r="EG41" i="8"/>
  <c r="EE41" i="8"/>
  <c r="AG76" i="8"/>
  <c r="AI76" i="8"/>
  <c r="AE76" i="8"/>
  <c r="AD76" i="8"/>
  <c r="BK43" i="8"/>
  <c r="BI43" i="8"/>
  <c r="EZ45" i="8"/>
  <c r="EY45" i="8"/>
  <c r="AZ7" i="8"/>
  <c r="BB7" i="8"/>
  <c r="AX7" i="8"/>
  <c r="AT7" i="8"/>
  <c r="BC7" i="8"/>
  <c r="AZ57" i="8"/>
  <c r="AV57" i="8"/>
  <c r="AX57" i="8"/>
  <c r="AT57" i="8"/>
  <c r="AU57" i="8"/>
  <c r="DA37" i="8"/>
  <c r="DC37" i="8"/>
  <c r="CY37" i="8"/>
  <c r="CB110" i="8"/>
  <c r="BX110" i="8"/>
  <c r="AD99" i="8"/>
  <c r="AK99" i="8"/>
  <c r="AG99" i="8"/>
  <c r="AC99" i="8"/>
  <c r="BZ112" i="8"/>
  <c r="BV112" i="8"/>
  <c r="AZ115" i="8"/>
  <c r="BC85" i="8"/>
  <c r="AK56" i="8"/>
  <c r="BK51" i="8"/>
  <c r="AX36" i="8"/>
  <c r="BK82" i="8"/>
  <c r="AU7" i="8"/>
  <c r="P95" i="8"/>
  <c r="L95" i="8"/>
  <c r="R95" i="8"/>
  <c r="N95" i="8"/>
  <c r="AI83" i="8"/>
  <c r="AE83" i="8"/>
  <c r="AL83" i="8"/>
  <c r="AD83" i="8"/>
  <c r="DE101" i="8"/>
  <c r="DA101" i="8"/>
  <c r="T80" i="8"/>
  <c r="N80" i="8"/>
  <c r="R80" i="8"/>
  <c r="M80" i="8"/>
  <c r="EG93" i="8"/>
  <c r="EI93" i="8"/>
  <c r="DS100" i="8"/>
  <c r="DO100" i="8"/>
  <c r="DU100" i="8"/>
  <c r="AZ82" i="8"/>
  <c r="AV82" i="8"/>
  <c r="BC82" i="8"/>
  <c r="AU82" i="8"/>
  <c r="DS56" i="8"/>
  <c r="BX21" i="8"/>
  <c r="CB21" i="8"/>
  <c r="CI27" i="8"/>
  <c r="CO27" i="8"/>
  <c r="EI47" i="8"/>
  <c r="EE47" i="8"/>
  <c r="EK47" i="8"/>
  <c r="BX37" i="8"/>
  <c r="BV37" i="8"/>
  <c r="BM26" i="8"/>
  <c r="BI26" i="8"/>
  <c r="BO26" i="8"/>
  <c r="BK26" i="8"/>
  <c r="P8" i="8"/>
  <c r="L8" i="8"/>
  <c r="R8" i="8"/>
  <c r="N8" i="8"/>
  <c r="M8" i="8"/>
  <c r="BI118" i="8"/>
  <c r="AC83" i="8"/>
  <c r="L85" i="8"/>
  <c r="AD56" i="8"/>
  <c r="AC76" i="8"/>
  <c r="DU56" i="8"/>
  <c r="DV56" i="8" s="1"/>
  <c r="BZ21" i="8"/>
  <c r="BB36" i="8"/>
  <c r="AT82" i="8"/>
  <c r="CB37" i="8"/>
  <c r="AV7" i="8"/>
  <c r="U8" i="8"/>
  <c r="BK101" i="8"/>
  <c r="BM101" i="8"/>
  <c r="BI101" i="8"/>
  <c r="BO93" i="8"/>
  <c r="BK93" i="8"/>
  <c r="BM93" i="8"/>
  <c r="DU88" i="8"/>
  <c r="DQ88" i="8"/>
  <c r="EE82" i="8"/>
  <c r="EK82" i="8"/>
  <c r="EG82" i="8"/>
  <c r="CM116" i="8"/>
  <c r="EI103" i="8"/>
  <c r="BO100" i="8"/>
  <c r="BM100" i="8"/>
  <c r="BI100" i="8"/>
  <c r="BK100" i="8"/>
  <c r="BM92" i="8"/>
  <c r="BI92" i="8"/>
  <c r="BO92" i="8"/>
  <c r="N115" i="8"/>
  <c r="U115" i="8"/>
  <c r="EI107" i="8"/>
  <c r="EE107" i="8"/>
  <c r="EK107" i="8"/>
  <c r="R97" i="8"/>
  <c r="N97" i="8"/>
  <c r="U97" i="8"/>
  <c r="EI88" i="8"/>
  <c r="EE88" i="8"/>
  <c r="EK88" i="8"/>
  <c r="CM106" i="8"/>
  <c r="CI106" i="8"/>
  <c r="DE97" i="8"/>
  <c r="DA97" i="8"/>
  <c r="CM91" i="8"/>
  <c r="CI91" i="8"/>
  <c r="CK91" i="8"/>
  <c r="CO91" i="8"/>
  <c r="AG84" i="8"/>
  <c r="AC84" i="8"/>
  <c r="AI84" i="8"/>
  <c r="AE84" i="8"/>
  <c r="DC115" i="8"/>
  <c r="CY115" i="8"/>
  <c r="EZ109" i="8"/>
  <c r="EK109" i="8"/>
  <c r="EE109" i="8"/>
  <c r="AE112" i="8"/>
  <c r="AC82" i="8"/>
  <c r="BK118" i="8"/>
  <c r="AX115" i="8"/>
  <c r="P111" i="8"/>
  <c r="BV110" i="8"/>
  <c r="AK114" i="8"/>
  <c r="L109" i="8"/>
  <c r="AG106" i="8"/>
  <c r="R105" i="8"/>
  <c r="DC101" i="8"/>
  <c r="BZ92" i="8"/>
  <c r="AG83" i="8"/>
  <c r="AL56" i="8"/>
  <c r="DO56" i="8"/>
  <c r="BC77" i="8"/>
  <c r="P89" i="8"/>
  <c r="AX82" i="8"/>
  <c r="BZ37" i="8"/>
  <c r="CB117" i="8"/>
  <c r="BX117" i="8"/>
  <c r="BZ107" i="8"/>
  <c r="BV107" i="8"/>
  <c r="N85" i="8"/>
  <c r="U85" i="8"/>
  <c r="M85" i="8"/>
  <c r="T85" i="8"/>
  <c r="P85" i="8"/>
  <c r="EZ83" i="8"/>
  <c r="EY83" i="8"/>
  <c r="CM69" i="8"/>
  <c r="CO69" i="8"/>
  <c r="CK69" i="8"/>
  <c r="CI69" i="8"/>
  <c r="CM64" i="8"/>
  <c r="CI64" i="8"/>
  <c r="CM78" i="8"/>
  <c r="CI78" i="8"/>
  <c r="CO78" i="8"/>
  <c r="L49" i="8"/>
  <c r="T49" i="8"/>
  <c r="R49" i="8"/>
  <c r="N49" i="8"/>
  <c r="EG34" i="8"/>
  <c r="EI34" i="8"/>
  <c r="EE34" i="8"/>
  <c r="EK34" i="8"/>
  <c r="AG31" i="8"/>
  <c r="AC31" i="8"/>
  <c r="AI31" i="8"/>
  <c r="AE31" i="8"/>
  <c r="EE115" i="8"/>
  <c r="N109" i="8"/>
  <c r="L111" i="8"/>
  <c r="AI114" i="8"/>
  <c r="AC106" i="8"/>
  <c r="AZ104" i="8"/>
  <c r="CY101" i="8"/>
  <c r="BO118" i="8"/>
  <c r="BZ117" i="8"/>
  <c r="T111" i="8"/>
  <c r="BZ110" i="8"/>
  <c r="AD114" i="8"/>
  <c r="AK106" i="8"/>
  <c r="BX92" i="8"/>
  <c r="AK83" i="8"/>
  <c r="CO64" i="8"/>
  <c r="AK31" i="8"/>
  <c r="BB82" i="8"/>
  <c r="CM94" i="8"/>
  <c r="CI94" i="8"/>
  <c r="L89" i="8"/>
  <c r="R89" i="8"/>
  <c r="N89" i="8"/>
  <c r="U89" i="8"/>
  <c r="CM99" i="8"/>
  <c r="CI99" i="8"/>
  <c r="EZ102" i="8"/>
  <c r="U105" i="8"/>
  <c r="N105" i="8"/>
  <c r="M105" i="8"/>
  <c r="BB77" i="8"/>
  <c r="AX77" i="8"/>
  <c r="AT77" i="8"/>
  <c r="AV77" i="8"/>
  <c r="AK73" i="8"/>
  <c r="AL73" i="8"/>
  <c r="AD73" i="8"/>
  <c r="AE73" i="8"/>
  <c r="BB56" i="8"/>
  <c r="AU56" i="8"/>
  <c r="AX56" i="8"/>
  <c r="CO63" i="8"/>
  <c r="CI63" i="8"/>
  <c r="CM63" i="8"/>
  <c r="CK63" i="8"/>
  <c r="EK58" i="8"/>
  <c r="EI58" i="8"/>
  <c r="EE58" i="8"/>
  <c r="EG58" i="8"/>
  <c r="DE29" i="8"/>
  <c r="DA29" i="8"/>
  <c r="AC14" i="8"/>
  <c r="AG14" i="8"/>
  <c r="AL14" i="8"/>
  <c r="AD14" i="8"/>
  <c r="AK14" i="8"/>
  <c r="AI14" i="8"/>
  <c r="AE114" i="8"/>
  <c r="CK94" i="8"/>
  <c r="AX99" i="8"/>
  <c r="AT115" i="8"/>
  <c r="DQ100" i="8"/>
  <c r="CO94" i="8"/>
  <c r="CK121" i="8"/>
  <c r="M111" i="8"/>
  <c r="CY110" i="8"/>
  <c r="AL114" i="8"/>
  <c r="EG109" i="8"/>
  <c r="AD106" i="8"/>
  <c r="P105" i="8"/>
  <c r="CK104" i="8"/>
  <c r="M95" i="8"/>
  <c r="CB92" i="8"/>
  <c r="CK99" i="8"/>
  <c r="AT97" i="8"/>
  <c r="U80" i="8"/>
  <c r="CK78" i="8"/>
  <c r="AZ77" i="8"/>
  <c r="M49" i="8"/>
  <c r="AD31" i="8"/>
  <c r="AG73" i="8"/>
  <c r="M89" i="8"/>
  <c r="DE37" i="8"/>
  <c r="AE14" i="8"/>
  <c r="T109" i="8"/>
  <c r="P109" i="8"/>
  <c r="EG51" i="8"/>
  <c r="EI51" i="8"/>
  <c r="EE51" i="8"/>
  <c r="AI99" i="8"/>
  <c r="CO121" i="8"/>
  <c r="AU115" i="8"/>
  <c r="EG115" i="8"/>
  <c r="U111" i="8"/>
  <c r="DC110" i="8"/>
  <c r="DA113" i="8"/>
  <c r="BX112" i="8"/>
  <c r="BV109" i="8"/>
  <c r="BX107" i="8"/>
  <c r="T105" i="8"/>
  <c r="CO104" i="8"/>
  <c r="U95" i="8"/>
  <c r="CO99" i="8"/>
  <c r="EE93" i="8"/>
  <c r="AV56" i="8"/>
  <c r="BI74" i="8"/>
  <c r="BO43" i="8"/>
  <c r="BI71" i="8"/>
  <c r="U49" i="8"/>
  <c r="AL31" i="8"/>
  <c r="AC73" i="8"/>
  <c r="CM27" i="8"/>
  <c r="AZ99" i="8"/>
  <c r="AV99" i="8"/>
  <c r="BC99" i="8"/>
  <c r="AU99" i="8"/>
  <c r="AK112" i="8"/>
  <c r="AG112" i="8"/>
  <c r="CM118" i="8"/>
  <c r="R111" i="8"/>
  <c r="AV104" i="8"/>
  <c r="AL76" i="8"/>
  <c r="EI115" i="8"/>
  <c r="AI112" i="8"/>
  <c r="CO118" i="8"/>
  <c r="BC115" i="8"/>
  <c r="DA110" i="8"/>
  <c r="DE113" i="8"/>
  <c r="AD112" i="8"/>
  <c r="CB112" i="8"/>
  <c r="EI109" i="8"/>
  <c r="M109" i="8"/>
  <c r="CB107" i="8"/>
  <c r="AU104" i="8"/>
  <c r="T95" i="8"/>
  <c r="AL99" i="8"/>
  <c r="EK93" i="8"/>
  <c r="BB85" i="8"/>
  <c r="CI89" i="8"/>
  <c r="AT56" i="8"/>
  <c r="BM74" i="8"/>
  <c r="BM71" i="8"/>
  <c r="BP71" i="8" s="1"/>
  <c r="P49" i="8"/>
  <c r="AI73" i="8"/>
  <c r="CY29" i="8"/>
  <c r="BI82" i="8"/>
  <c r="Q96" i="8"/>
  <c r="BI7" i="8"/>
  <c r="BO7" i="8"/>
  <c r="BK7" i="8"/>
  <c r="BM7" i="8"/>
  <c r="EE43" i="8"/>
  <c r="EK43" i="8"/>
  <c r="EG43" i="8"/>
  <c r="P113" i="8"/>
  <c r="AL113" i="8"/>
  <c r="BZ12" i="8"/>
  <c r="BV12" i="8"/>
  <c r="CB12" i="8"/>
  <c r="BX12" i="8"/>
  <c r="CO6" i="8"/>
  <c r="CK6" i="8"/>
  <c r="CM6" i="8"/>
  <c r="CB32" i="8"/>
  <c r="BX32" i="8"/>
  <c r="BZ32" i="8"/>
  <c r="CB13" i="8"/>
  <c r="BZ13" i="8"/>
  <c r="BV13" i="8"/>
  <c r="BX13" i="8"/>
  <c r="DE5" i="8"/>
  <c r="DA5" i="8"/>
  <c r="DC5" i="8"/>
  <c r="CB109" i="8"/>
  <c r="BX109" i="8"/>
  <c r="BM54" i="8"/>
  <c r="BI54" i="8"/>
  <c r="BO54" i="8"/>
  <c r="BK54" i="8"/>
  <c r="EI95" i="8"/>
  <c r="EE95" i="8"/>
  <c r="EK95" i="8"/>
  <c r="AT76" i="8"/>
  <c r="BC76" i="8"/>
  <c r="AU76" i="8"/>
  <c r="AX76" i="8"/>
  <c r="BB76" i="8"/>
  <c r="AV76" i="8"/>
  <c r="CO20" i="8"/>
  <c r="CM20" i="8"/>
  <c r="CI20" i="8"/>
  <c r="CK20" i="8"/>
  <c r="N32" i="8"/>
  <c r="P32" i="8"/>
  <c r="L32" i="8"/>
  <c r="R32" i="8"/>
  <c r="T32" i="8"/>
  <c r="U32" i="8"/>
  <c r="CM88" i="8"/>
  <c r="CI88" i="8"/>
  <c r="CO88" i="8"/>
  <c r="CK88" i="8"/>
  <c r="DC57" i="8"/>
  <c r="CY57" i="8"/>
  <c r="DE57" i="8"/>
  <c r="BZ17" i="8"/>
  <c r="BV17" i="8"/>
  <c r="BX17" i="8"/>
  <c r="EZ87" i="8"/>
  <c r="EY87" i="8"/>
  <c r="L48" i="8"/>
  <c r="T48" i="8"/>
  <c r="P48" i="8"/>
  <c r="N48" i="8"/>
  <c r="R48" i="8"/>
  <c r="M48" i="8"/>
  <c r="U48" i="8"/>
  <c r="BC92" i="8"/>
  <c r="AU92" i="8"/>
  <c r="BB92" i="8"/>
  <c r="AX92" i="8"/>
  <c r="AT92" i="8"/>
  <c r="AZ92" i="8"/>
  <c r="EG44" i="8"/>
  <c r="EK44" i="8"/>
  <c r="EI44" i="8"/>
  <c r="AE82" i="8"/>
  <c r="AL82" i="8"/>
  <c r="AD82" i="8"/>
  <c r="AK82" i="8"/>
  <c r="AG82" i="8"/>
  <c r="AX37" i="8"/>
  <c r="AZ37" i="8"/>
  <c r="AV37" i="8"/>
  <c r="BC37" i="8"/>
  <c r="AU37" i="8"/>
  <c r="BB37" i="8"/>
  <c r="AT37" i="8"/>
  <c r="AZ97" i="8"/>
  <c r="AV97" i="8"/>
  <c r="BC97" i="8"/>
  <c r="AU97" i="8"/>
  <c r="BB97" i="8"/>
  <c r="EI18" i="8"/>
  <c r="EE18" i="8"/>
  <c r="EG18" i="8"/>
  <c r="T113" i="8"/>
  <c r="AE113" i="8"/>
  <c r="EY65" i="8"/>
  <c r="EI43" i="8"/>
  <c r="EI120" i="8"/>
  <c r="BB111" i="8"/>
  <c r="AX111" i="8"/>
  <c r="EZ92" i="8"/>
  <c r="BX88" i="8"/>
  <c r="BZ88" i="8"/>
  <c r="BK81" i="8"/>
  <c r="BO81" i="8"/>
  <c r="AV116" i="8"/>
  <c r="BC116" i="8"/>
  <c r="BB110" i="8"/>
  <c r="AX110" i="8"/>
  <c r="CI103" i="8"/>
  <c r="CM103" i="8"/>
  <c r="N100" i="8"/>
  <c r="U100" i="8"/>
  <c r="M100" i="8"/>
  <c r="P100" i="8"/>
  <c r="U92" i="8"/>
  <c r="M92" i="8"/>
  <c r="T92" i="8"/>
  <c r="L92" i="8"/>
  <c r="BX85" i="8"/>
  <c r="BZ85" i="8"/>
  <c r="BV85" i="8"/>
  <c r="DC107" i="8"/>
  <c r="CY107" i="8"/>
  <c r="BZ96" i="8"/>
  <c r="BV96" i="8"/>
  <c r="BX96" i="8"/>
  <c r="CM86" i="8"/>
  <c r="CI86" i="8"/>
  <c r="CO86" i="8"/>
  <c r="CK86" i="8"/>
  <c r="BC106" i="8"/>
  <c r="AU106" i="8"/>
  <c r="BO97" i="8"/>
  <c r="BK97" i="8"/>
  <c r="M91" i="8"/>
  <c r="P91" i="8"/>
  <c r="T91" i="8"/>
  <c r="L91" i="8"/>
  <c r="R91" i="8"/>
  <c r="CM82" i="8"/>
  <c r="CI82" i="8"/>
  <c r="DU109" i="8"/>
  <c r="DQ109" i="8"/>
  <c r="AL104" i="8"/>
  <c r="AD104" i="8"/>
  <c r="AK104" i="8"/>
  <c r="DO97" i="8"/>
  <c r="AK89" i="8"/>
  <c r="AG89" i="8"/>
  <c r="AC89" i="8"/>
  <c r="AI89" i="8"/>
  <c r="AE89" i="8"/>
  <c r="N83" i="8"/>
  <c r="U83" i="8"/>
  <c r="M83" i="8"/>
  <c r="T83" i="8"/>
  <c r="P83" i="8"/>
  <c r="P121" i="8"/>
  <c r="L121" i="8"/>
  <c r="BX80" i="8"/>
  <c r="CB80" i="8"/>
  <c r="BZ80" i="8"/>
  <c r="BV80" i="8"/>
  <c r="AT68" i="8"/>
  <c r="BB68" i="8"/>
  <c r="AX68" i="8"/>
  <c r="BC68" i="8"/>
  <c r="AU68" i="8"/>
  <c r="AV68" i="8"/>
  <c r="AZ53" i="8"/>
  <c r="AV53" i="8"/>
  <c r="AU53" i="8"/>
  <c r="AT53" i="8"/>
  <c r="AX53" i="8"/>
  <c r="BC53" i="8"/>
  <c r="BX75" i="8"/>
  <c r="CB75" i="8"/>
  <c r="BZ75" i="8"/>
  <c r="BV75" i="8"/>
  <c r="CM60" i="8"/>
  <c r="CI60" i="8"/>
  <c r="CK60" i="8"/>
  <c r="CO60" i="8"/>
  <c r="BB49" i="8"/>
  <c r="AX49" i="8"/>
  <c r="AT49" i="8"/>
  <c r="AZ49" i="8"/>
  <c r="AV49" i="8"/>
  <c r="BC49" i="8"/>
  <c r="L101" i="8"/>
  <c r="N101" i="8"/>
  <c r="R101" i="8"/>
  <c r="U101" i="8"/>
  <c r="AI75" i="8"/>
  <c r="AD75" i="8"/>
  <c r="AC75" i="8"/>
  <c r="AL75" i="8"/>
  <c r="BZ61" i="8"/>
  <c r="BV61" i="8"/>
  <c r="BX61" i="8"/>
  <c r="CB61" i="8"/>
  <c r="BI52" i="8"/>
  <c r="BM52" i="8"/>
  <c r="BO52" i="8"/>
  <c r="AU71" i="8"/>
  <c r="AZ71" i="8"/>
  <c r="AV71" i="8"/>
  <c r="AT71" i="8"/>
  <c r="BC71" i="8"/>
  <c r="EZ58" i="8"/>
  <c r="BM64" i="8"/>
  <c r="BI64" i="8"/>
  <c r="BK64" i="8"/>
  <c r="BO64" i="8"/>
  <c r="N56" i="8"/>
  <c r="U56" i="8"/>
  <c r="M56" i="8"/>
  <c r="P56" i="8"/>
  <c r="T56" i="8"/>
  <c r="L56" i="8"/>
  <c r="BM44" i="8"/>
  <c r="BI44" i="8"/>
  <c r="BK44" i="8"/>
  <c r="CI59" i="8"/>
  <c r="CM59" i="8"/>
  <c r="CO59" i="8"/>
  <c r="CK59" i="8"/>
  <c r="DS40" i="8"/>
  <c r="DO40" i="8"/>
  <c r="DU40" i="8"/>
  <c r="DQ40" i="8"/>
  <c r="EZ28" i="8"/>
  <c r="DS70" i="8"/>
  <c r="DO70" i="8"/>
  <c r="DQ70" i="8"/>
  <c r="DU70" i="8"/>
  <c r="BO41" i="8"/>
  <c r="BK41" i="8"/>
  <c r="BM41" i="8"/>
  <c r="BI41" i="8"/>
  <c r="BV33" i="8"/>
  <c r="CB33" i="8"/>
  <c r="BX33" i="8"/>
  <c r="EZ17" i="8"/>
  <c r="EY17" i="8"/>
  <c r="DU11" i="8"/>
  <c r="DS11" i="8"/>
  <c r="DO11" i="8"/>
  <c r="P45" i="8"/>
  <c r="U45" i="8"/>
  <c r="M45" i="8"/>
  <c r="L45" i="8"/>
  <c r="T45" i="8"/>
  <c r="R45" i="8"/>
  <c r="BK34" i="8"/>
  <c r="BM34" i="8"/>
  <c r="BI34" i="8"/>
  <c r="DO65" i="8"/>
  <c r="DQ65" i="8"/>
  <c r="DS65" i="8"/>
  <c r="AE40" i="8"/>
  <c r="AC40" i="8"/>
  <c r="AI40" i="8"/>
  <c r="AL40" i="8"/>
  <c r="AD40" i="8"/>
  <c r="AK40" i="8"/>
  <c r="DA21" i="8"/>
  <c r="DC21" i="8"/>
  <c r="CY21" i="8"/>
  <c r="AD45" i="8"/>
  <c r="AG45" i="8"/>
  <c r="AC45" i="8"/>
  <c r="AK45" i="8"/>
  <c r="AI45" i="8"/>
  <c r="AE45" i="8"/>
  <c r="EZ21" i="8"/>
  <c r="EY21" i="8"/>
  <c r="M113" i="8"/>
  <c r="U113" i="8"/>
  <c r="BV45" i="8"/>
  <c r="CB45" i="8"/>
  <c r="BX45" i="8"/>
  <c r="BZ45" i="8"/>
  <c r="BO86" i="8"/>
  <c r="BK86" i="8"/>
  <c r="N113" i="8"/>
  <c r="AC113" i="8"/>
  <c r="AG113" i="8"/>
  <c r="BO11" i="8"/>
  <c r="BK11" i="8"/>
  <c r="BM11" i="8"/>
  <c r="BI11" i="8"/>
  <c r="AK113" i="8"/>
  <c r="AT33" i="8"/>
  <c r="BI47" i="8"/>
  <c r="BO47" i="8"/>
  <c r="AL100" i="8"/>
  <c r="AG100" i="8"/>
  <c r="AZ29" i="8"/>
  <c r="BB29" i="8"/>
  <c r="AV29" i="8"/>
  <c r="AX29" i="8"/>
  <c r="BC29" i="8"/>
  <c r="AU29" i="8"/>
  <c r="AC52" i="8"/>
  <c r="AE52" i="8"/>
  <c r="AI52" i="8"/>
  <c r="AD52" i="8"/>
  <c r="AL52" i="8"/>
  <c r="AK52" i="8"/>
  <c r="L9" i="8"/>
  <c r="R9" i="8"/>
  <c r="M9" i="8"/>
  <c r="T9" i="8"/>
  <c r="CO75" i="8"/>
  <c r="CI75" i="8"/>
  <c r="CM75" i="8"/>
  <c r="CK75" i="8"/>
  <c r="DC54" i="8"/>
  <c r="CY54" i="8"/>
  <c r="DA54" i="8"/>
  <c r="DE54" i="8"/>
  <c r="AZ20" i="8"/>
  <c r="AU20" i="8"/>
  <c r="AX20" i="8"/>
  <c r="AT20" i="8"/>
  <c r="BC20" i="8"/>
  <c r="AV20" i="8"/>
  <c r="BZ56" i="8"/>
  <c r="BV56" i="8"/>
  <c r="BX56" i="8"/>
  <c r="T33" i="8"/>
  <c r="P33" i="8"/>
  <c r="L33" i="8"/>
  <c r="R33" i="8"/>
  <c r="N33" i="8"/>
  <c r="U33" i="8"/>
  <c r="CB91" i="8"/>
  <c r="BZ91" i="8"/>
  <c r="DC38" i="8"/>
  <c r="DE38" i="8"/>
  <c r="CY38" i="8"/>
  <c r="DA38" i="8"/>
  <c r="AC100" i="8"/>
  <c r="BX91" i="8"/>
  <c r="DA89" i="8"/>
  <c r="BO98" i="8"/>
  <c r="BI98" i="8"/>
  <c r="AX108" i="8"/>
  <c r="AK100" i="8"/>
  <c r="BV91" i="8"/>
  <c r="CY89" i="8"/>
  <c r="P9" i="8"/>
  <c r="EZ13" i="8"/>
  <c r="EI21" i="8"/>
  <c r="EE21" i="8"/>
  <c r="EK21" i="8"/>
  <c r="EG21" i="8"/>
  <c r="AX34" i="8"/>
  <c r="AZ34" i="8"/>
  <c r="AV34" i="8"/>
  <c r="BC34" i="8"/>
  <c r="AU34" i="8"/>
  <c r="BB34" i="8"/>
  <c r="T14" i="8"/>
  <c r="P14" i="8"/>
  <c r="L14" i="8"/>
  <c r="N14" i="8"/>
  <c r="U14" i="8"/>
  <c r="M14" i="8"/>
  <c r="R14" i="8"/>
  <c r="BM6" i="8"/>
  <c r="BI6" i="8"/>
  <c r="BK6" i="8"/>
  <c r="AD6" i="8"/>
  <c r="AG6" i="8"/>
  <c r="AK6" i="8"/>
  <c r="AC6" i="8"/>
  <c r="AI6" i="8"/>
  <c r="AE6" i="8"/>
  <c r="BZ99" i="8"/>
  <c r="BX99" i="8"/>
  <c r="DC13" i="8"/>
  <c r="DA13" i="8"/>
  <c r="CY13" i="8"/>
  <c r="CM98" i="8"/>
  <c r="CK98" i="8"/>
  <c r="CK61" i="8"/>
  <c r="CI61" i="8"/>
  <c r="BB108" i="8"/>
  <c r="AD100" i="8"/>
  <c r="P74" i="8"/>
  <c r="CM61" i="8"/>
  <c r="CB56" i="8"/>
  <c r="EI38" i="8"/>
  <c r="EE38" i="8"/>
  <c r="EK38" i="8"/>
  <c r="CM19" i="8"/>
  <c r="CO19" i="8"/>
  <c r="CK19" i="8"/>
  <c r="CI19" i="8"/>
  <c r="AG18" i="8"/>
  <c r="AE18" i="8"/>
  <c r="AL18" i="8"/>
  <c r="AD18" i="8"/>
  <c r="AK18" i="8"/>
  <c r="AC18" i="8"/>
  <c r="AU108" i="8"/>
  <c r="AE100" i="8"/>
  <c r="CB99" i="8"/>
  <c r="DE13" i="8"/>
  <c r="EY69" i="8"/>
  <c r="AT108" i="8"/>
  <c r="DR121" i="8"/>
  <c r="DQ111" i="8"/>
  <c r="BC108" i="8"/>
  <c r="AI100" i="8"/>
  <c r="BV99" i="8"/>
  <c r="BM98" i="8"/>
  <c r="BK47" i="8"/>
  <c r="BB20" i="8"/>
  <c r="M33" i="8"/>
  <c r="AD7" i="8"/>
  <c r="AL7" i="8"/>
  <c r="AI7" i="8"/>
  <c r="AE7" i="8"/>
  <c r="AU35" i="8"/>
  <c r="BC35" i="8"/>
  <c r="BB35" i="8"/>
  <c r="AX35" i="8"/>
  <c r="AT35" i="8"/>
  <c r="AV35" i="8"/>
  <c r="AZ35" i="8"/>
  <c r="AI86" i="8"/>
  <c r="AE86" i="8"/>
  <c r="AL86" i="8"/>
  <c r="AD86" i="8"/>
  <c r="AK86" i="8"/>
  <c r="AG86" i="8"/>
  <c r="N74" i="8"/>
  <c r="T74" i="8"/>
  <c r="U74" i="8"/>
  <c r="M74" i="8"/>
  <c r="L74" i="8"/>
  <c r="CM16" i="8"/>
  <c r="CI16" i="8"/>
  <c r="CK16" i="8"/>
  <c r="CO16" i="8"/>
  <c r="DU111" i="8"/>
  <c r="AV108" i="8"/>
  <c r="BK98" i="8"/>
  <c r="L16" i="8"/>
  <c r="P16" i="8"/>
  <c r="R16" i="8"/>
  <c r="N16" i="8"/>
  <c r="U16" i="8"/>
  <c r="M16" i="8"/>
  <c r="DE89" i="8"/>
  <c r="CO98" i="8"/>
  <c r="AT29" i="8"/>
  <c r="CM95" i="8"/>
  <c r="CO95" i="8"/>
  <c r="N90" i="8"/>
  <c r="T90" i="8"/>
  <c r="AG85" i="8"/>
  <c r="AC85" i="8"/>
  <c r="AI85" i="8"/>
  <c r="AE85" i="8"/>
  <c r="AD85" i="8"/>
  <c r="AX102" i="8"/>
  <c r="AZ102" i="8"/>
  <c r="AU102" i="8"/>
  <c r="BD102" i="8" s="1"/>
  <c r="X102" i="2" s="1"/>
  <c r="Y102" i="2" s="1"/>
  <c r="AL96" i="8"/>
  <c r="AG96" i="8"/>
  <c r="AI96" i="8"/>
  <c r="EZ89" i="8"/>
  <c r="EY89" i="8"/>
  <c r="AI81" i="8"/>
  <c r="AC81" i="8"/>
  <c r="AK81" i="8"/>
  <c r="AG81" i="8"/>
  <c r="AD81" i="8"/>
  <c r="AG101" i="8"/>
  <c r="AE101" i="8"/>
  <c r="BI89" i="8"/>
  <c r="BO89" i="8"/>
  <c r="BK89" i="8"/>
  <c r="DO108" i="8"/>
  <c r="BZ101" i="8"/>
  <c r="BX101" i="8"/>
  <c r="N94" i="8"/>
  <c r="M94" i="8"/>
  <c r="L94" i="8"/>
  <c r="R86" i="8"/>
  <c r="M86" i="8"/>
  <c r="L86" i="8"/>
  <c r="EY103" i="8"/>
  <c r="EG100" i="8"/>
  <c r="EI100" i="8"/>
  <c r="EZ93" i="8"/>
  <c r="BI85" i="8"/>
  <c r="BO85" i="8"/>
  <c r="BK85" i="8"/>
  <c r="R78" i="8"/>
  <c r="P78" i="8"/>
  <c r="U78" i="8"/>
  <c r="M78" i="8"/>
  <c r="N78" i="8"/>
  <c r="CY84" i="8"/>
  <c r="DE84" i="8"/>
  <c r="DA84" i="8"/>
  <c r="AG74" i="8"/>
  <c r="AL74" i="8"/>
  <c r="AE74" i="8"/>
  <c r="AD74" i="8"/>
  <c r="AI74" i="8"/>
  <c r="AK74" i="8"/>
  <c r="AX58" i="8"/>
  <c r="AZ58" i="8"/>
  <c r="AV58" i="8"/>
  <c r="BC58" i="8"/>
  <c r="BB58" i="8"/>
  <c r="BV48" i="8"/>
  <c r="BX48" i="8"/>
  <c r="CB48" i="8"/>
  <c r="EY71" i="8"/>
  <c r="AD55" i="8"/>
  <c r="AK55" i="8"/>
  <c r="AE55" i="8"/>
  <c r="AI55" i="8"/>
  <c r="AG55" i="8"/>
  <c r="DA106" i="8"/>
  <c r="CY106" i="8"/>
  <c r="EG86" i="8"/>
  <c r="EI86" i="8"/>
  <c r="R57" i="8"/>
  <c r="U57" i="8"/>
  <c r="M57" i="8"/>
  <c r="T57" i="8"/>
  <c r="P57" i="8"/>
  <c r="N57" i="8"/>
  <c r="CM42" i="8"/>
  <c r="CI42" i="8"/>
  <c r="CO42" i="8"/>
  <c r="EK80" i="8"/>
  <c r="EI80" i="8"/>
  <c r="BC65" i="8"/>
  <c r="AX65" i="8"/>
  <c r="AT65" i="8"/>
  <c r="AV65" i="8"/>
  <c r="AZ65" i="8"/>
  <c r="AU65" i="8"/>
  <c r="CB57" i="8"/>
  <c r="BX57" i="8"/>
  <c r="BZ57" i="8"/>
  <c r="EZ78" i="8"/>
  <c r="EY78" i="8"/>
  <c r="BB60" i="8"/>
  <c r="AT60" i="8"/>
  <c r="DE49" i="8"/>
  <c r="DA49" i="8"/>
  <c r="DC49" i="8"/>
  <c r="EK67" i="8"/>
  <c r="EE67" i="8"/>
  <c r="EI67" i="8"/>
  <c r="BZ47" i="8"/>
  <c r="BV47" i="8"/>
  <c r="BX47" i="8"/>
  <c r="CB47" i="8"/>
  <c r="AD30" i="8"/>
  <c r="AK30" i="8"/>
  <c r="AC30" i="8"/>
  <c r="AI30" i="8"/>
  <c r="AE30" i="8"/>
  <c r="CO24" i="8"/>
  <c r="CM24" i="8"/>
  <c r="CI24" i="8"/>
  <c r="CK24" i="8"/>
  <c r="AK46" i="8"/>
  <c r="AG46" i="8"/>
  <c r="AC46" i="8"/>
  <c r="AI46" i="8"/>
  <c r="AE46" i="8"/>
  <c r="AL46" i="8"/>
  <c r="EI39" i="8"/>
  <c r="EE39" i="8"/>
  <c r="EK39" i="8"/>
  <c r="AD28" i="8"/>
  <c r="AE28" i="8"/>
  <c r="AL28" i="8"/>
  <c r="AK28" i="8"/>
  <c r="AI28" i="8"/>
  <c r="AG28" i="8"/>
  <c r="CB14" i="8"/>
  <c r="BZ14" i="8"/>
  <c r="BV14" i="8"/>
  <c r="BX14" i="8"/>
  <c r="CB8" i="8"/>
  <c r="EG53" i="8"/>
  <c r="EK53" i="8"/>
  <c r="EE53" i="8"/>
  <c r="EI53" i="8"/>
  <c r="DU37" i="8"/>
  <c r="DQ37" i="8"/>
  <c r="DO37" i="8"/>
  <c r="EI25" i="8"/>
  <c r="EE25" i="8"/>
  <c r="EK25" i="8"/>
  <c r="AV62" i="8"/>
  <c r="AZ62" i="8"/>
  <c r="AU62" i="8"/>
  <c r="AT62" i="8"/>
  <c r="BB62" i="8"/>
  <c r="BC62" i="8"/>
  <c r="EK29" i="8"/>
  <c r="EI29" i="8"/>
  <c r="EG29" i="8"/>
  <c r="EE29" i="8"/>
  <c r="AG35" i="8"/>
  <c r="AI35" i="8"/>
  <c r="AE35" i="8"/>
  <c r="AL35" i="8"/>
  <c r="AD35" i="8"/>
  <c r="AK35" i="8"/>
  <c r="AC35" i="8"/>
  <c r="T40" i="8"/>
  <c r="L40" i="8"/>
  <c r="R40" i="8"/>
  <c r="N40" i="8"/>
  <c r="U40" i="8"/>
  <c r="M40" i="8"/>
  <c r="AD17" i="8"/>
  <c r="AM17" i="8" s="1"/>
  <c r="R17" i="2" s="1"/>
  <c r="H17" i="7" s="1"/>
  <c r="FA11" i="8"/>
  <c r="FB11" i="8" s="1"/>
  <c r="BE11" i="2" s="1"/>
  <c r="BF11" i="2" s="1"/>
  <c r="M11" i="6" s="1"/>
  <c r="T11" i="8"/>
  <c r="N66" i="8"/>
  <c r="T7" i="8"/>
  <c r="EY8" i="8"/>
  <c r="BV8" i="8"/>
  <c r="BM51" i="8"/>
  <c r="BM43" i="8"/>
  <c r="BM47" i="8"/>
  <c r="O77" i="8"/>
  <c r="AC7" i="8"/>
  <c r="L11" i="8"/>
  <c r="T66" i="8"/>
  <c r="P7" i="8"/>
  <c r="EZ8" i="8"/>
  <c r="BZ8" i="8"/>
  <c r="BM91" i="8"/>
  <c r="BM61" i="8"/>
  <c r="BK75" i="8"/>
  <c r="BP75" i="8" s="1"/>
  <c r="BO48" i="8"/>
  <c r="AG7" i="8"/>
  <c r="P11" i="8"/>
  <c r="O11" i="8" s="1"/>
  <c r="M66" i="8"/>
  <c r="BP10" i="8"/>
  <c r="M7" i="8"/>
  <c r="Q47" i="8"/>
  <c r="BN22" i="8"/>
  <c r="AK7" i="8"/>
  <c r="M11" i="8"/>
  <c r="U66" i="8"/>
  <c r="CK15" i="8"/>
  <c r="U7" i="8"/>
  <c r="BM81" i="8"/>
  <c r="BO44" i="8"/>
  <c r="AH24" i="8"/>
  <c r="U11" i="8"/>
  <c r="CO15" i="8"/>
  <c r="N7" i="8"/>
  <c r="R66" i="8"/>
  <c r="BM108" i="8"/>
  <c r="BM107" i="8"/>
  <c r="BM109" i="8"/>
  <c r="AH19" i="8"/>
  <c r="BM89" i="8"/>
  <c r="DV32" i="8"/>
  <c r="DC8" i="8"/>
  <c r="DB8" i="8" s="1"/>
  <c r="BX8" i="8"/>
  <c r="AI98" i="8"/>
  <c r="AG98" i="8"/>
  <c r="AE98" i="8"/>
  <c r="AL98" i="8"/>
  <c r="AD98" i="8"/>
  <c r="AK98" i="8"/>
  <c r="AZ113" i="8"/>
  <c r="AV113" i="8"/>
  <c r="AU113" i="8"/>
  <c r="BC113" i="8"/>
  <c r="BB113" i="8"/>
  <c r="BZ83" i="8"/>
  <c r="BV83" i="8"/>
  <c r="CB83" i="8"/>
  <c r="BX83" i="8"/>
  <c r="AZ120" i="8"/>
  <c r="BB120" i="8"/>
  <c r="AU120" i="8"/>
  <c r="AV120" i="8"/>
  <c r="BC120" i="8"/>
  <c r="AC119" i="8"/>
  <c r="AI119" i="8"/>
  <c r="AD119" i="8"/>
  <c r="AE119" i="8"/>
  <c r="AL119" i="8"/>
  <c r="AZ107" i="8"/>
  <c r="AV107" i="8"/>
  <c r="BC107" i="8"/>
  <c r="AU107" i="8"/>
  <c r="BB107" i="8"/>
  <c r="AX87" i="8"/>
  <c r="AT87" i="8"/>
  <c r="AZ87" i="8"/>
  <c r="AV87" i="8"/>
  <c r="BC87" i="8"/>
  <c r="AU87" i="8"/>
  <c r="AZ100" i="8"/>
  <c r="AV100" i="8"/>
  <c r="BC100" i="8"/>
  <c r="AU100" i="8"/>
  <c r="BB100" i="8"/>
  <c r="AX100" i="8"/>
  <c r="EY59" i="8"/>
  <c r="EZ59" i="8"/>
  <c r="DS49" i="8"/>
  <c r="DO49" i="8"/>
  <c r="DU49" i="8"/>
  <c r="EZ57" i="8"/>
  <c r="EY57" i="8"/>
  <c r="CO62" i="8"/>
  <c r="CM62" i="8"/>
  <c r="CI62" i="8"/>
  <c r="AK70" i="8"/>
  <c r="AG70" i="8"/>
  <c r="AC70" i="8"/>
  <c r="AI70" i="8"/>
  <c r="AD70" i="8"/>
  <c r="EY52" i="8"/>
  <c r="EZ52" i="8"/>
  <c r="DQ57" i="8"/>
  <c r="DU57" i="8"/>
  <c r="DS57" i="8"/>
  <c r="AG32" i="8"/>
  <c r="AI32" i="8"/>
  <c r="AC32" i="8"/>
  <c r="AE32" i="8"/>
  <c r="AL32" i="8"/>
  <c r="AD32" i="8"/>
  <c r="AZ39" i="8"/>
  <c r="BC39" i="8"/>
  <c r="AU39" i="8"/>
  <c r="BB39" i="8"/>
  <c r="AX39" i="8"/>
  <c r="AT39" i="8"/>
  <c r="BC31" i="8"/>
  <c r="AU31" i="8"/>
  <c r="BB31" i="8"/>
  <c r="AX31" i="8"/>
  <c r="AT31" i="8"/>
  <c r="AV31" i="8"/>
  <c r="EZ33" i="8"/>
  <c r="EY33" i="8"/>
  <c r="DO15" i="8"/>
  <c r="DU15" i="8"/>
  <c r="DQ15" i="8"/>
  <c r="EY42" i="8"/>
  <c r="EZ41" i="8"/>
  <c r="EY41" i="8"/>
  <c r="BZ5" i="8"/>
  <c r="BV5" i="8"/>
  <c r="CB5" i="8"/>
  <c r="DS20" i="8"/>
  <c r="DO20" i="8"/>
  <c r="DC42" i="8"/>
  <c r="CY42" i="8"/>
  <c r="DE42" i="8"/>
  <c r="N21" i="8"/>
  <c r="M21" i="8"/>
  <c r="T21" i="8"/>
  <c r="P21" i="8"/>
  <c r="L21" i="8"/>
  <c r="R21" i="8"/>
  <c r="BM68" i="8"/>
  <c r="BI68" i="8"/>
  <c r="BK68" i="8"/>
  <c r="AV105" i="8"/>
  <c r="BO87" i="8"/>
  <c r="BK87" i="8"/>
  <c r="BM87" i="8"/>
  <c r="BI87" i="8"/>
  <c r="EI91" i="8"/>
  <c r="EE91" i="8"/>
  <c r="EK91" i="8"/>
  <c r="DU93" i="8"/>
  <c r="DQ93" i="8"/>
  <c r="DS93" i="8"/>
  <c r="BM103" i="8"/>
  <c r="BI103" i="8"/>
  <c r="BO103" i="8"/>
  <c r="BK103" i="8"/>
  <c r="CY112" i="8"/>
  <c r="DE112" i="8"/>
  <c r="DA112" i="8"/>
  <c r="CO96" i="8"/>
  <c r="CK96" i="8"/>
  <c r="CM96" i="8"/>
  <c r="CI96" i="8"/>
  <c r="CB118" i="8"/>
  <c r="BX118" i="8"/>
  <c r="DO74" i="8"/>
  <c r="DQ74" i="8"/>
  <c r="DU74" i="8"/>
  <c r="EZ60" i="8"/>
  <c r="EY60" i="8"/>
  <c r="BM83" i="8"/>
  <c r="BI83" i="8"/>
  <c r="BO83" i="8"/>
  <c r="DU105" i="8"/>
  <c r="DQ105" i="8"/>
  <c r="DS105" i="8"/>
  <c r="CB51" i="8"/>
  <c r="BZ51" i="8"/>
  <c r="BV51" i="8"/>
  <c r="BX51" i="8"/>
  <c r="EY40" i="8"/>
  <c r="EZ40" i="8"/>
  <c r="AL15" i="8"/>
  <c r="AI15" i="8"/>
  <c r="AE15" i="8"/>
  <c r="DA67" i="8"/>
  <c r="DE67" i="8"/>
  <c r="CY67" i="8"/>
  <c r="AD65" i="8"/>
  <c r="AG65" i="8"/>
  <c r="AK65" i="8"/>
  <c r="AI65" i="8"/>
  <c r="AE65" i="8"/>
  <c r="AC65" i="8"/>
  <c r="BV16" i="8"/>
  <c r="BZ16" i="8"/>
  <c r="CB16" i="8"/>
  <c r="BC41" i="8"/>
  <c r="BB41" i="8"/>
  <c r="EI15" i="8"/>
  <c r="EE15" i="8"/>
  <c r="EG15" i="8"/>
  <c r="DA82" i="8"/>
  <c r="DC82" i="8"/>
  <c r="CY82" i="8"/>
  <c r="BX103" i="8"/>
  <c r="BZ103" i="8"/>
  <c r="BV103" i="8"/>
  <c r="AI92" i="8"/>
  <c r="AE92" i="8"/>
  <c r="AL92" i="8"/>
  <c r="AD92" i="8"/>
  <c r="AK92" i="8"/>
  <c r="AG92" i="8"/>
  <c r="AK61" i="8"/>
  <c r="AG61" i="8"/>
  <c r="AC61" i="8"/>
  <c r="AI61" i="8"/>
  <c r="DC105" i="8"/>
  <c r="CY105" i="8"/>
  <c r="DE105" i="8"/>
  <c r="DA105" i="8"/>
  <c r="M84" i="8"/>
  <c r="T84" i="8"/>
  <c r="P84" i="8"/>
  <c r="L84" i="8"/>
  <c r="R84" i="8"/>
  <c r="N84" i="8"/>
  <c r="CK40" i="8"/>
  <c r="CO40" i="8"/>
  <c r="CM40" i="8"/>
  <c r="DC120" i="8"/>
  <c r="CY120" i="8"/>
  <c r="DE120" i="8"/>
  <c r="AG34" i="8"/>
  <c r="AI34" i="8"/>
  <c r="AE34" i="8"/>
  <c r="AL34" i="8"/>
  <c r="AD34" i="8"/>
  <c r="AK34" i="8"/>
  <c r="BZ86" i="8"/>
  <c r="BV86" i="8"/>
  <c r="CB86" i="8"/>
  <c r="BX86" i="8"/>
  <c r="EZ6" i="8"/>
  <c r="N79" i="8"/>
  <c r="P79" i="8"/>
  <c r="L79" i="8"/>
  <c r="R79" i="8"/>
  <c r="M79" i="8"/>
  <c r="U79" i="8"/>
  <c r="AV32" i="8"/>
  <c r="BB32" i="8"/>
  <c r="AX32" i="8"/>
  <c r="BK121" i="8"/>
  <c r="BM121" i="8"/>
  <c r="BI121" i="8"/>
  <c r="AT120" i="8"/>
  <c r="AG119" i="8"/>
  <c r="AX120" i="8"/>
  <c r="AK119" i="8"/>
  <c r="R119" i="8"/>
  <c r="AT113" i="8"/>
  <c r="BI109" i="8"/>
  <c r="BI108" i="8"/>
  <c r="AT107" i="8"/>
  <c r="CK62" i="8"/>
  <c r="BO107" i="8"/>
  <c r="BK107" i="8"/>
  <c r="N112" i="8"/>
  <c r="U112" i="8"/>
  <c r="M112" i="8"/>
  <c r="T112" i="8"/>
  <c r="P112" i="8"/>
  <c r="AC91" i="8"/>
  <c r="AE91" i="8"/>
  <c r="AI91" i="8"/>
  <c r="AL91" i="8"/>
  <c r="AD91" i="8"/>
  <c r="AK91" i="8"/>
  <c r="DC109" i="8"/>
  <c r="DD109" i="8" s="1"/>
  <c r="CY109" i="8"/>
  <c r="AX113" i="8"/>
  <c r="L112" i="8"/>
  <c r="AX107" i="8"/>
  <c r="CB103" i="8"/>
  <c r="AC98" i="8"/>
  <c r="AC92" i="8"/>
  <c r="EY18" i="8"/>
  <c r="AZ31" i="8"/>
  <c r="BO108" i="8"/>
  <c r="BK108" i="8"/>
  <c r="BC105" i="8"/>
  <c r="AU105" i="8"/>
  <c r="BB105" i="8"/>
  <c r="AX105" i="8"/>
  <c r="AT105" i="8"/>
  <c r="BV50" i="8"/>
  <c r="CB50" i="8"/>
  <c r="BX50" i="8"/>
  <c r="DE63" i="8"/>
  <c r="DA63" i="8"/>
  <c r="DC63" i="8"/>
  <c r="CY63" i="8"/>
  <c r="DC112" i="8"/>
  <c r="EG91" i="8"/>
  <c r="DO93" i="8"/>
  <c r="BB87" i="8"/>
  <c r="AL65" i="8"/>
  <c r="CI40" i="8"/>
  <c r="AE121" i="8"/>
  <c r="AL121" i="8"/>
  <c r="AD121" i="8"/>
  <c r="AK121" i="8"/>
  <c r="AG121" i="8"/>
  <c r="EZ66" i="8"/>
  <c r="EY66" i="8"/>
  <c r="BV95" i="8"/>
  <c r="CB95" i="8"/>
  <c r="BX95" i="8"/>
  <c r="DO105" i="8"/>
  <c r="U84" i="8"/>
  <c r="BO68" i="8"/>
  <c r="AC34" i="8"/>
  <c r="AK32" i="8"/>
  <c r="AD120" i="8"/>
  <c r="AK120" i="8"/>
  <c r="AG120" i="8"/>
  <c r="AI120" i="8"/>
  <c r="AC120" i="8"/>
  <c r="AE120" i="8"/>
  <c r="EE102" i="8"/>
  <c r="EI102" i="8"/>
  <c r="DC95" i="8"/>
  <c r="CY95" i="8"/>
  <c r="DE95" i="8"/>
  <c r="BO70" i="8"/>
  <c r="BK70" i="8"/>
  <c r="BI70" i="8"/>
  <c r="BM70" i="8"/>
  <c r="DC88" i="8"/>
  <c r="CY88" i="8"/>
  <c r="DE88" i="8"/>
  <c r="DA120" i="8"/>
  <c r="AC121" i="8"/>
  <c r="BO121" i="8"/>
  <c r="BV118" i="8"/>
  <c r="AT100" i="8"/>
  <c r="BK83" i="8"/>
  <c r="DA42" i="8"/>
  <c r="DS15" i="8"/>
  <c r="DO90" i="8"/>
  <c r="DS90" i="8"/>
  <c r="DU90" i="8"/>
  <c r="N119" i="8"/>
  <c r="U119" i="8"/>
  <c r="M119" i="8"/>
  <c r="T119" i="8"/>
  <c r="P119" i="8"/>
  <c r="EI99" i="8"/>
  <c r="EE99" i="8"/>
  <c r="EK99" i="8"/>
  <c r="EG99" i="8"/>
  <c r="CM112" i="8"/>
  <c r="CI112" i="8"/>
  <c r="CO112" i="8"/>
  <c r="CK112" i="8"/>
  <c r="BO116" i="8"/>
  <c r="BK116" i="8"/>
  <c r="AX88" i="8"/>
  <c r="AT88" i="8"/>
  <c r="AZ88" i="8"/>
  <c r="AV88" i="8"/>
  <c r="BC88" i="8"/>
  <c r="AU88" i="8"/>
  <c r="T117" i="8"/>
  <c r="P117" i="8"/>
  <c r="L117" i="8"/>
  <c r="N117" i="8"/>
  <c r="R117" i="8"/>
  <c r="DE102" i="8"/>
  <c r="DA102" i="8"/>
  <c r="R82" i="8"/>
  <c r="N82" i="8"/>
  <c r="U82" i="8"/>
  <c r="M82" i="8"/>
  <c r="T82" i="8"/>
  <c r="P82" i="8"/>
  <c r="EY76" i="8"/>
  <c r="CI45" i="8"/>
  <c r="N69" i="8"/>
  <c r="M69" i="8"/>
  <c r="L69" i="8"/>
  <c r="P69" i="8"/>
  <c r="T69" i="8"/>
  <c r="AZ26" i="8"/>
  <c r="BB26" i="8"/>
  <c r="AT26" i="8"/>
  <c r="BO109" i="8"/>
  <c r="BK109" i="8"/>
  <c r="U117" i="8"/>
  <c r="AI121" i="8"/>
  <c r="BI116" i="8"/>
  <c r="EG102" i="8"/>
  <c r="BZ118" i="8"/>
  <c r="BM116" i="8"/>
  <c r="EK102" i="8"/>
  <c r="DA88" i="8"/>
  <c r="DE82" i="8"/>
  <c r="T79" i="8"/>
  <c r="BZ50" i="8"/>
  <c r="DQ49" i="8"/>
  <c r="AT32" i="8"/>
  <c r="DS74" i="8"/>
  <c r="DB58" i="8"/>
  <c r="BL105" i="8"/>
  <c r="CA78" i="8"/>
  <c r="EL48" i="8"/>
  <c r="BC101" i="8"/>
  <c r="CB17" i="8"/>
  <c r="AV101" i="8"/>
  <c r="Q98" i="8"/>
  <c r="BY63" i="8"/>
  <c r="AJ50" i="8"/>
  <c r="BP117" i="8"/>
  <c r="AZ101" i="8"/>
  <c r="CC102" i="8"/>
  <c r="AJ19" i="8"/>
  <c r="DU20" i="8"/>
  <c r="DQ20" i="8"/>
  <c r="EZ29" i="8"/>
  <c r="EY29" i="8"/>
  <c r="DQ10" i="8"/>
  <c r="DO10" i="8"/>
  <c r="DS10" i="8"/>
  <c r="BX16" i="8"/>
  <c r="AU41" i="8"/>
  <c r="AT41" i="8"/>
  <c r="AZ41" i="8"/>
  <c r="AV41" i="8"/>
  <c r="AX41" i="8"/>
  <c r="EK15" i="8"/>
  <c r="AK10" i="8"/>
  <c r="AG10" i="8"/>
  <c r="AC10" i="8"/>
  <c r="AI10" i="8"/>
  <c r="AE10" i="8"/>
  <c r="AL10" i="8"/>
  <c r="DC22" i="8"/>
  <c r="CY22" i="8"/>
  <c r="DE22" i="8"/>
  <c r="BV7" i="8"/>
  <c r="CB7" i="8"/>
  <c r="BX7" i="8"/>
  <c r="CO49" i="8"/>
  <c r="CK49" i="8"/>
  <c r="CM49" i="8"/>
  <c r="CI49" i="8"/>
  <c r="DA81" i="8"/>
  <c r="EG30" i="8"/>
  <c r="EE30" i="8"/>
  <c r="DC25" i="8"/>
  <c r="BZ40" i="8"/>
  <c r="BV40" i="8"/>
  <c r="CB40" i="8"/>
  <c r="EY14" i="8"/>
  <c r="EZ14" i="8"/>
  <c r="BM38" i="8"/>
  <c r="BI38" i="8"/>
  <c r="BK38" i="8"/>
  <c r="AT30" i="8"/>
  <c r="AX30" i="8"/>
  <c r="AZ30" i="8"/>
  <c r="AV30" i="8"/>
  <c r="BC30" i="8"/>
  <c r="AU30" i="8"/>
  <c r="CM32" i="8"/>
  <c r="CI32" i="8"/>
  <c r="CK32" i="8"/>
  <c r="CB15" i="8"/>
  <c r="AZ42" i="8"/>
  <c r="AV42" i="8"/>
  <c r="BC42" i="8"/>
  <c r="AU42" i="8"/>
  <c r="BB42" i="8"/>
  <c r="AT42" i="8"/>
  <c r="BI40" i="8"/>
  <c r="AV18" i="8"/>
  <c r="BC18" i="8"/>
  <c r="AU18" i="8"/>
  <c r="BB18" i="8"/>
  <c r="AT18" i="8"/>
  <c r="AX18" i="8"/>
  <c r="BN94" i="8"/>
  <c r="AT101" i="8"/>
  <c r="CP18" i="8"/>
  <c r="CA115" i="8"/>
  <c r="AX101" i="8"/>
  <c r="DV52" i="8"/>
  <c r="AF20" i="8"/>
  <c r="AD61" i="8"/>
  <c r="AL61" i="8"/>
  <c r="AE61" i="8"/>
  <c r="BC32" i="8"/>
  <c r="AU32" i="8"/>
  <c r="AZ32" i="8"/>
  <c r="Q37" i="8"/>
  <c r="U9" i="8"/>
  <c r="N9" i="8"/>
  <c r="AY22" i="8"/>
  <c r="EY6" i="8"/>
  <c r="DO66" i="8"/>
  <c r="DS66" i="8"/>
  <c r="DU66" i="8"/>
  <c r="BX67" i="8"/>
  <c r="CK66" i="8"/>
  <c r="CO66" i="8"/>
  <c r="CI66" i="8"/>
  <c r="CM66" i="8"/>
  <c r="AI17" i="8"/>
  <c r="Q17" i="8"/>
  <c r="BZ60" i="8"/>
  <c r="BV60" i="8"/>
  <c r="CB60" i="8"/>
  <c r="AE33" i="8"/>
  <c r="AL33" i="8"/>
  <c r="AD33" i="8"/>
  <c r="AI33" i="8"/>
  <c r="AK33" i="8"/>
  <c r="AG33" i="8"/>
  <c r="AC16" i="8"/>
  <c r="AE16" i="8"/>
  <c r="AI16" i="8"/>
  <c r="AL16" i="8"/>
  <c r="AD16" i="8"/>
  <c r="AK16" i="8"/>
  <c r="AG16" i="8"/>
  <c r="BV11" i="8"/>
  <c r="CB11" i="8"/>
  <c r="BX11" i="8"/>
  <c r="BZ11" i="8"/>
  <c r="AG42" i="8"/>
  <c r="AL42" i="8"/>
  <c r="AI42" i="8"/>
  <c r="AE42" i="8"/>
  <c r="AD42" i="8"/>
  <c r="AK42" i="8"/>
  <c r="EZ37" i="8"/>
  <c r="EZ43" i="8"/>
  <c r="EY43" i="8"/>
  <c r="BM42" i="8"/>
  <c r="BK42" i="8"/>
  <c r="BI42" i="8"/>
  <c r="BM21" i="8"/>
  <c r="BI21" i="8"/>
  <c r="BO21" i="8"/>
  <c r="BK21" i="8"/>
  <c r="DU28" i="8"/>
  <c r="DS28" i="8"/>
  <c r="DO28" i="8"/>
  <c r="DQ28" i="8"/>
  <c r="AF118" i="8"/>
  <c r="BO42" i="8"/>
  <c r="EY37" i="8"/>
  <c r="L41" i="8"/>
  <c r="U41" i="8"/>
  <c r="M41" i="8"/>
  <c r="T41" i="8"/>
  <c r="N41" i="8"/>
  <c r="P41" i="8"/>
  <c r="CM31" i="8"/>
  <c r="CK31" i="8"/>
  <c r="CI31" i="8"/>
  <c r="CO31" i="8"/>
  <c r="BV65" i="8"/>
  <c r="BX65" i="8"/>
  <c r="BZ65" i="8"/>
  <c r="BB21" i="8"/>
  <c r="AX21" i="8"/>
  <c r="AT21" i="8"/>
  <c r="AV21" i="8"/>
  <c r="BC21" i="8"/>
  <c r="AU21" i="8"/>
  <c r="AU6" i="8"/>
  <c r="BB6" i="8"/>
  <c r="AT6" i="8"/>
  <c r="AV6" i="8"/>
  <c r="AZ6" i="8"/>
  <c r="BC6" i="8"/>
  <c r="AX6" i="8"/>
  <c r="EK105" i="8"/>
  <c r="EG105" i="8"/>
  <c r="M13" i="8"/>
  <c r="N13" i="8"/>
  <c r="U13" i="8"/>
  <c r="T13" i="8"/>
  <c r="P13" i="8"/>
  <c r="L13" i="8"/>
  <c r="R13" i="8"/>
  <c r="EG61" i="8"/>
  <c r="EK61" i="8"/>
  <c r="EI61" i="8"/>
  <c r="BM33" i="8"/>
  <c r="BI33" i="8"/>
  <c r="BO33" i="8"/>
  <c r="BK33" i="8"/>
  <c r="BL115" i="8"/>
  <c r="DT68" i="8"/>
  <c r="BX60" i="8"/>
  <c r="AZ21" i="8"/>
  <c r="CB65" i="8"/>
  <c r="AC42" i="8"/>
  <c r="AC33" i="8"/>
  <c r="BK12" i="8"/>
  <c r="BI12" i="8"/>
  <c r="BM12" i="8"/>
  <c r="BO12" i="8"/>
  <c r="EE61" i="8"/>
  <c r="EZ26" i="8"/>
  <c r="CN119" i="8"/>
  <c r="BK5" i="8"/>
  <c r="BO5" i="8"/>
  <c r="BM5" i="8"/>
  <c r="BI5" i="8"/>
  <c r="CN107" i="8"/>
  <c r="BP99" i="8"/>
  <c r="BY90" i="8"/>
  <c r="O75" i="8"/>
  <c r="BA59" i="8"/>
  <c r="AY55" i="8"/>
  <c r="CN18" i="8"/>
  <c r="CM45" i="8"/>
  <c r="CO45" i="8"/>
  <c r="U69" i="8"/>
  <c r="R69" i="8"/>
  <c r="AL70" i="8"/>
  <c r="AE70" i="8"/>
  <c r="EZ36" i="8"/>
  <c r="AX26" i="8"/>
  <c r="AV26" i="8"/>
  <c r="BC26" i="8"/>
  <c r="AU26" i="8"/>
  <c r="AY12" i="8"/>
  <c r="BN102" i="8"/>
  <c r="AY98" i="8"/>
  <c r="V98" i="8"/>
  <c r="L98" i="2" s="1"/>
  <c r="V96" i="8"/>
  <c r="L96" i="2" s="1"/>
  <c r="FA46" i="8"/>
  <c r="FB46" i="8" s="1"/>
  <c r="BE46" i="2" s="1"/>
  <c r="BF46" i="2" s="1"/>
  <c r="M46" i="6" s="1"/>
  <c r="AJ24" i="8"/>
  <c r="CL11" i="8"/>
  <c r="V37" i="8"/>
  <c r="L37" i="2" s="1"/>
  <c r="G37" i="4" s="1"/>
  <c r="AH26" i="8"/>
  <c r="CP84" i="8"/>
  <c r="BA24" i="8"/>
  <c r="BY29" i="8"/>
  <c r="AH41" i="8"/>
  <c r="CA97" i="8"/>
  <c r="O96" i="8"/>
  <c r="BL84" i="8"/>
  <c r="CN50" i="8"/>
  <c r="EZ10" i="8"/>
  <c r="EY10" i="8"/>
  <c r="EZ42" i="8"/>
  <c r="EZ18" i="8"/>
  <c r="BX5" i="8"/>
  <c r="BP18" i="8"/>
  <c r="BD15" i="8"/>
  <c r="X15" i="2" s="1"/>
  <c r="Y15" i="2" s="1"/>
  <c r="I15" i="7" s="1"/>
  <c r="AW8" i="8"/>
  <c r="DC43" i="8"/>
  <c r="BK30" i="8"/>
  <c r="EZ71" i="8"/>
  <c r="BC60" i="8"/>
  <c r="AV60" i="8"/>
  <c r="AW60" i="8" s="1"/>
  <c r="AU60" i="8"/>
  <c r="EZ30" i="8"/>
  <c r="BX9" i="8"/>
  <c r="AJ49" i="8"/>
  <c r="AY15" i="8"/>
  <c r="CY43" i="8"/>
  <c r="BO30" i="8"/>
  <c r="AG15" i="8"/>
  <c r="P80" i="8"/>
  <c r="L80" i="8"/>
  <c r="BC56" i="8"/>
  <c r="AZ56" i="8"/>
  <c r="BI30" i="8"/>
  <c r="AC15" i="8"/>
  <c r="BM73" i="8"/>
  <c r="BI73" i="8"/>
  <c r="BC36" i="8"/>
  <c r="AZ36" i="8"/>
  <c r="AU36" i="8"/>
  <c r="BC57" i="8"/>
  <c r="BB57" i="8"/>
  <c r="BM30" i="8"/>
  <c r="AK15" i="8"/>
  <c r="EZ7" i="8"/>
  <c r="EZ77" i="8"/>
  <c r="BD8" i="8"/>
  <c r="X8" i="2" s="1"/>
  <c r="Y8" i="2" s="1"/>
  <c r="G8" i="6" s="1"/>
  <c r="DA43" i="8"/>
  <c r="AD15" i="8"/>
  <c r="AK75" i="8"/>
  <c r="AE75" i="8"/>
  <c r="AG75" i="8"/>
  <c r="EZ22" i="8"/>
  <c r="BO6" i="8"/>
  <c r="EZ34" i="8"/>
  <c r="FA15" i="8"/>
  <c r="FB15" i="8" s="1"/>
  <c r="BE15" i="2" s="1"/>
  <c r="BF15" i="2" s="1"/>
  <c r="DB34" i="8"/>
  <c r="AY84" i="8"/>
  <c r="AH27" i="8"/>
  <c r="AW12" i="8"/>
  <c r="BL17" i="8"/>
  <c r="S37" i="8"/>
  <c r="DE11" i="8"/>
  <c r="DA11" i="8"/>
  <c r="DC11" i="8"/>
  <c r="CY11" i="8"/>
  <c r="EI5" i="8"/>
  <c r="EE5" i="8"/>
  <c r="EK5" i="8"/>
  <c r="EG5" i="8"/>
  <c r="DU114" i="8"/>
  <c r="DQ114" i="8"/>
  <c r="DS114" i="8"/>
  <c r="DO114" i="8"/>
  <c r="DS98" i="8"/>
  <c r="DO98" i="8"/>
  <c r="DU98" i="8"/>
  <c r="DQ98" i="8"/>
  <c r="DS87" i="8"/>
  <c r="DO87" i="8"/>
  <c r="DU87" i="8"/>
  <c r="DQ87" i="8"/>
  <c r="CM71" i="8"/>
  <c r="CK71" i="8"/>
  <c r="CO71" i="8"/>
  <c r="CI71" i="8"/>
  <c r="BZ71" i="8"/>
  <c r="BV71" i="8"/>
  <c r="CB71" i="8"/>
  <c r="BX71" i="8"/>
  <c r="L64" i="8"/>
  <c r="U64" i="8"/>
  <c r="P64" i="8"/>
  <c r="T64" i="8"/>
  <c r="R64" i="8"/>
  <c r="N64" i="8"/>
  <c r="M64" i="8"/>
  <c r="BO60" i="8"/>
  <c r="BK60" i="8"/>
  <c r="BI60" i="8"/>
  <c r="BM60" i="8"/>
  <c r="AI58" i="8"/>
  <c r="AE58" i="8"/>
  <c r="AL58" i="8"/>
  <c r="AD58" i="8"/>
  <c r="AK58" i="8"/>
  <c r="AC58" i="8"/>
  <c r="AG58" i="8"/>
  <c r="DS61" i="8"/>
  <c r="DO61" i="8"/>
  <c r="DQ61" i="8"/>
  <c r="DU61" i="8"/>
  <c r="AZ43" i="8"/>
  <c r="AV43" i="8"/>
  <c r="BB43" i="8"/>
  <c r="AT43" i="8"/>
  <c r="AU43" i="8"/>
  <c r="BC43" i="8"/>
  <c r="AX43" i="8"/>
  <c r="EK50" i="8"/>
  <c r="EG50" i="8"/>
  <c r="EI50" i="8"/>
  <c r="EE50" i="8"/>
  <c r="BB16" i="8"/>
  <c r="AX16" i="8"/>
  <c r="AT16" i="8"/>
  <c r="AZ16" i="8"/>
  <c r="BC16" i="8"/>
  <c r="AV16" i="8"/>
  <c r="AU16" i="8"/>
  <c r="R43" i="8"/>
  <c r="N43" i="8"/>
  <c r="T43" i="8"/>
  <c r="L43" i="8"/>
  <c r="P43" i="8"/>
  <c r="M43" i="8"/>
  <c r="U43" i="8"/>
  <c r="R31" i="8"/>
  <c r="N31" i="8"/>
  <c r="T31" i="8"/>
  <c r="L31" i="8"/>
  <c r="M31" i="8"/>
  <c r="U31" i="8"/>
  <c r="P31" i="8"/>
  <c r="EZ27" i="8"/>
  <c r="EY27" i="8"/>
  <c r="T26" i="8"/>
  <c r="P26" i="8"/>
  <c r="L26" i="8"/>
  <c r="U26" i="8"/>
  <c r="M26" i="8"/>
  <c r="R26" i="8"/>
  <c r="N26" i="8"/>
  <c r="EY19" i="8"/>
  <c r="EZ19" i="8"/>
  <c r="DS16" i="8"/>
  <c r="DO16" i="8"/>
  <c r="DU16" i="8"/>
  <c r="DQ16" i="8"/>
  <c r="BD12" i="8"/>
  <c r="X12" i="2" s="1"/>
  <c r="Y12" i="2" s="1"/>
  <c r="DD34" i="8"/>
  <c r="CO26" i="8"/>
  <c r="CK26" i="8"/>
  <c r="CI26" i="8"/>
  <c r="CM26" i="8"/>
  <c r="DU48" i="8"/>
  <c r="DQ48" i="8"/>
  <c r="DO48" i="8"/>
  <c r="DS48" i="8"/>
  <c r="R20" i="8"/>
  <c r="N20" i="8"/>
  <c r="U20" i="8"/>
  <c r="M20" i="8"/>
  <c r="P20" i="8"/>
  <c r="T20" i="8"/>
  <c r="L20" i="8"/>
  <c r="EK13" i="8"/>
  <c r="EG13" i="8"/>
  <c r="EE13" i="8"/>
  <c r="EI13" i="8"/>
  <c r="AJ118" i="8"/>
  <c r="CL107" i="8"/>
  <c r="BL102" i="8"/>
  <c r="EI96" i="8"/>
  <c r="EE96" i="8"/>
  <c r="EK96" i="8"/>
  <c r="EG96" i="8"/>
  <c r="DC92" i="8"/>
  <c r="CY92" i="8"/>
  <c r="DE92" i="8"/>
  <c r="DA92" i="8"/>
  <c r="CA102" i="8"/>
  <c r="DU96" i="8"/>
  <c r="DQ96" i="8"/>
  <c r="DS96" i="8"/>
  <c r="DO96" i="8"/>
  <c r="DE94" i="8"/>
  <c r="DA94" i="8"/>
  <c r="DC94" i="8"/>
  <c r="CY94" i="8"/>
  <c r="AW98" i="8"/>
  <c r="BL94" i="8"/>
  <c r="EI85" i="8"/>
  <c r="EE85" i="8"/>
  <c r="EK85" i="8"/>
  <c r="EG85" i="8"/>
  <c r="O98" i="8"/>
  <c r="CC97" i="8"/>
  <c r="S96" i="8"/>
  <c r="FA95" i="8"/>
  <c r="FB95" i="8" s="1"/>
  <c r="BE95" i="2" s="1"/>
  <c r="BF95" i="2" s="1"/>
  <c r="EK83" i="8"/>
  <c r="EG83" i="8"/>
  <c r="EI83" i="8"/>
  <c r="EE83" i="8"/>
  <c r="CC90" i="8"/>
  <c r="EI81" i="8"/>
  <c r="EE81" i="8"/>
  <c r="EK81" i="8"/>
  <c r="EG81" i="8"/>
  <c r="EZ80" i="8"/>
  <c r="EY80" i="8"/>
  <c r="DE78" i="8"/>
  <c r="DA78" i="8"/>
  <c r="DC78" i="8"/>
  <c r="CY78" i="8"/>
  <c r="AL71" i="8"/>
  <c r="AG71" i="8"/>
  <c r="AK71" i="8"/>
  <c r="AE71" i="8"/>
  <c r="AD71" i="8"/>
  <c r="AC71" i="8"/>
  <c r="AI71" i="8"/>
  <c r="FA86" i="8"/>
  <c r="FB86" i="8" s="1"/>
  <c r="BE86" i="2" s="1"/>
  <c r="BF86" i="2" s="1"/>
  <c r="EK78" i="8"/>
  <c r="EG78" i="8"/>
  <c r="EE78" i="8"/>
  <c r="EI78" i="8"/>
  <c r="EE73" i="8"/>
  <c r="EI73" i="8"/>
  <c r="EG73" i="8"/>
  <c r="EK73" i="8"/>
  <c r="DE71" i="8"/>
  <c r="CY71" i="8"/>
  <c r="DC71" i="8"/>
  <c r="DA71" i="8"/>
  <c r="AZ79" i="8"/>
  <c r="AV79" i="8"/>
  <c r="AT79" i="8"/>
  <c r="BC79" i="8"/>
  <c r="AX79" i="8"/>
  <c r="AU79" i="8"/>
  <c r="BB79" i="8"/>
  <c r="CM77" i="8"/>
  <c r="CO77" i="8"/>
  <c r="CK77" i="8"/>
  <c r="CI77" i="8"/>
  <c r="DS69" i="8"/>
  <c r="DO69" i="8"/>
  <c r="DU69" i="8"/>
  <c r="DQ69" i="8"/>
  <c r="AL67" i="8"/>
  <c r="AG67" i="8"/>
  <c r="AK67" i="8"/>
  <c r="AE67" i="8"/>
  <c r="AI67" i="8"/>
  <c r="AD67" i="8"/>
  <c r="AC67" i="8"/>
  <c r="BB81" i="8"/>
  <c r="AX81" i="8"/>
  <c r="AT81" i="8"/>
  <c r="BC81" i="8"/>
  <c r="AV81" i="8"/>
  <c r="AU81" i="8"/>
  <c r="AZ81" i="8"/>
  <c r="AL77" i="8"/>
  <c r="AD77" i="8"/>
  <c r="AG77" i="8"/>
  <c r="AK77" i="8"/>
  <c r="AE77" i="8"/>
  <c r="AC77" i="8"/>
  <c r="AI77" i="8"/>
  <c r="AZ74" i="8"/>
  <c r="AU74" i="8"/>
  <c r="AT74" i="8"/>
  <c r="AV74" i="8"/>
  <c r="BC74" i="8"/>
  <c r="BB74" i="8"/>
  <c r="AX74" i="8"/>
  <c r="BM72" i="8"/>
  <c r="BI72" i="8"/>
  <c r="BK72" i="8"/>
  <c r="BO72" i="8"/>
  <c r="CM70" i="8"/>
  <c r="CI70" i="8"/>
  <c r="CO70" i="8"/>
  <c r="CK70" i="8"/>
  <c r="EK66" i="8"/>
  <c r="EG66" i="8"/>
  <c r="EE66" i="8"/>
  <c r="EI66" i="8"/>
  <c r="EG75" i="8"/>
  <c r="EK75" i="8"/>
  <c r="EI75" i="8"/>
  <c r="EE75" i="8"/>
  <c r="AZ61" i="8"/>
  <c r="AV61" i="8"/>
  <c r="BB61" i="8"/>
  <c r="AT61" i="8"/>
  <c r="AU61" i="8"/>
  <c r="BC61" i="8"/>
  <c r="AX61" i="8"/>
  <c r="DC59" i="8"/>
  <c r="CY59" i="8"/>
  <c r="DE59" i="8"/>
  <c r="DA59" i="8"/>
  <c r="U54" i="8"/>
  <c r="P54" i="8"/>
  <c r="T54" i="8"/>
  <c r="N54" i="8"/>
  <c r="R54" i="8"/>
  <c r="M54" i="8"/>
  <c r="L54" i="8"/>
  <c r="DA69" i="8"/>
  <c r="DE69" i="8"/>
  <c r="DC69" i="8"/>
  <c r="CY69" i="8"/>
  <c r="AK66" i="8"/>
  <c r="AG66" i="8"/>
  <c r="AC66" i="8"/>
  <c r="AI66" i="8"/>
  <c r="AD66" i="8"/>
  <c r="AE66" i="8"/>
  <c r="AL66" i="8"/>
  <c r="DU63" i="8"/>
  <c r="DO63" i="8"/>
  <c r="DS63" i="8"/>
  <c r="DQ63" i="8"/>
  <c r="R59" i="8"/>
  <c r="N59" i="8"/>
  <c r="U59" i="8"/>
  <c r="M59" i="8"/>
  <c r="T59" i="8"/>
  <c r="L59" i="8"/>
  <c r="P59" i="8"/>
  <c r="T58" i="8"/>
  <c r="P58" i="8"/>
  <c r="L58" i="8"/>
  <c r="U58" i="8"/>
  <c r="M58" i="8"/>
  <c r="R58" i="8"/>
  <c r="N58" i="8"/>
  <c r="CI53" i="8"/>
  <c r="CM53" i="8"/>
  <c r="CK53" i="8"/>
  <c r="CO53" i="8"/>
  <c r="DU64" i="8"/>
  <c r="DQ64" i="8"/>
  <c r="DO64" i="8"/>
  <c r="DS64" i="8"/>
  <c r="BO57" i="8"/>
  <c r="BK57" i="8"/>
  <c r="BM57" i="8"/>
  <c r="BI57" i="8"/>
  <c r="DS47" i="8"/>
  <c r="DO47" i="8"/>
  <c r="DU47" i="8"/>
  <c r="DQ47" i="8"/>
  <c r="CM43" i="8"/>
  <c r="CI43" i="8"/>
  <c r="CO43" i="8"/>
  <c r="CK43" i="8"/>
  <c r="BM53" i="8"/>
  <c r="BI53" i="8"/>
  <c r="BO53" i="8"/>
  <c r="BK53" i="8"/>
  <c r="DE50" i="8"/>
  <c r="DA50" i="8"/>
  <c r="DC50" i="8"/>
  <c r="CY50" i="8"/>
  <c r="AZ47" i="8"/>
  <c r="AV47" i="8"/>
  <c r="BB47" i="8"/>
  <c r="AT47" i="8"/>
  <c r="AU47" i="8"/>
  <c r="AX47" i="8"/>
  <c r="BC47" i="8"/>
  <c r="BB46" i="8"/>
  <c r="AX46" i="8"/>
  <c r="AT46" i="8"/>
  <c r="BC46" i="8"/>
  <c r="AU46" i="8"/>
  <c r="AZ46" i="8"/>
  <c r="AV46" i="8"/>
  <c r="BD59" i="8"/>
  <c r="X59" i="2" s="1"/>
  <c r="Y59" i="2" s="1"/>
  <c r="I59" i="7" s="1"/>
  <c r="DD58" i="8"/>
  <c r="BC54" i="8"/>
  <c r="AU54" i="8"/>
  <c r="BB54" i="8"/>
  <c r="AV54" i="8"/>
  <c r="AZ54" i="8"/>
  <c r="AT54" i="8"/>
  <c r="AX54" i="8"/>
  <c r="R39" i="8"/>
  <c r="N39" i="8"/>
  <c r="P39" i="8"/>
  <c r="M39" i="8"/>
  <c r="L39" i="8"/>
  <c r="U39" i="8"/>
  <c r="T39" i="8"/>
  <c r="BZ38" i="8"/>
  <c r="BV38" i="8"/>
  <c r="CB38" i="8"/>
  <c r="BX38" i="8"/>
  <c r="BM35" i="8"/>
  <c r="BI35" i="8"/>
  <c r="BO35" i="8"/>
  <c r="BK35" i="8"/>
  <c r="EI31" i="8"/>
  <c r="EE31" i="8"/>
  <c r="EK31" i="8"/>
  <c r="EG31" i="8"/>
  <c r="BO28" i="8"/>
  <c r="BK28" i="8"/>
  <c r="BM28" i="8"/>
  <c r="BI28" i="8"/>
  <c r="EK24" i="8"/>
  <c r="EG24" i="8"/>
  <c r="EE24" i="8"/>
  <c r="EI24" i="8"/>
  <c r="BM19" i="8"/>
  <c r="BI19" i="8"/>
  <c r="BO19" i="8"/>
  <c r="BK19" i="8"/>
  <c r="AZ17" i="8"/>
  <c r="AV17" i="8"/>
  <c r="AX17" i="8"/>
  <c r="AT17" i="8"/>
  <c r="BC17" i="8"/>
  <c r="BB17" i="8"/>
  <c r="AU17" i="8"/>
  <c r="S77" i="8"/>
  <c r="DC72" i="8"/>
  <c r="CY72" i="8"/>
  <c r="DA72" i="8"/>
  <c r="DE72" i="8"/>
  <c r="DU59" i="8"/>
  <c r="DQ59" i="8"/>
  <c r="DS59" i="8"/>
  <c r="DO59" i="8"/>
  <c r="BO50" i="8"/>
  <c r="BK50" i="8"/>
  <c r="BI50" i="8"/>
  <c r="BM50" i="8"/>
  <c r="FA47" i="8"/>
  <c r="FB47" i="8" s="1"/>
  <c r="BE47" i="2" s="1"/>
  <c r="BF47" i="2" s="1"/>
  <c r="BZ42" i="8"/>
  <c r="BV42" i="8"/>
  <c r="CB42" i="8"/>
  <c r="BX42" i="8"/>
  <c r="EK40" i="8"/>
  <c r="EG40" i="8"/>
  <c r="EE40" i="8"/>
  <c r="EI40" i="8"/>
  <c r="CB35" i="8"/>
  <c r="BX35" i="8"/>
  <c r="BV35" i="8"/>
  <c r="BZ35" i="8"/>
  <c r="BZ30" i="8"/>
  <c r="BV30" i="8"/>
  <c r="CB30" i="8"/>
  <c r="BX30" i="8"/>
  <c r="CB27" i="8"/>
  <c r="BX27" i="8"/>
  <c r="BV27" i="8"/>
  <c r="BZ27" i="8"/>
  <c r="BZ22" i="8"/>
  <c r="BV22" i="8"/>
  <c r="CB22" i="8"/>
  <c r="BX22" i="8"/>
  <c r="CB19" i="8"/>
  <c r="BX19" i="8"/>
  <c r="BV19" i="8"/>
  <c r="BZ19" i="8"/>
  <c r="BM15" i="8"/>
  <c r="BI15" i="8"/>
  <c r="BO15" i="8"/>
  <c r="BK15" i="8"/>
  <c r="DT52" i="8"/>
  <c r="AM50" i="8"/>
  <c r="R50" i="2" s="1"/>
  <c r="H50" i="7" s="1"/>
  <c r="EY44" i="8"/>
  <c r="EZ44" i="8"/>
  <c r="DU31" i="8"/>
  <c r="DQ31" i="8"/>
  <c r="DO31" i="8"/>
  <c r="DS31" i="8"/>
  <c r="R24" i="8"/>
  <c r="N24" i="8"/>
  <c r="U24" i="8"/>
  <c r="M24" i="8"/>
  <c r="P24" i="8"/>
  <c r="L24" i="8"/>
  <c r="T24" i="8"/>
  <c r="CM21" i="8"/>
  <c r="CI21" i="8"/>
  <c r="CK21" i="8"/>
  <c r="CO21" i="8"/>
  <c r="AK21" i="8"/>
  <c r="AG21" i="8"/>
  <c r="AC21" i="8"/>
  <c r="AE21" i="8"/>
  <c r="AL21" i="8"/>
  <c r="AD21" i="8"/>
  <c r="AI21" i="8"/>
  <c r="AM20" i="8"/>
  <c r="R20" i="2" s="1"/>
  <c r="BO13" i="8"/>
  <c r="BK13" i="8"/>
  <c r="BM13" i="8"/>
  <c r="BI13" i="8"/>
  <c r="EY9" i="8"/>
  <c r="EZ9" i="8"/>
  <c r="EY5" i="8"/>
  <c r="EZ5" i="8"/>
  <c r="DE61" i="8"/>
  <c r="DA61" i="8"/>
  <c r="DC61" i="8"/>
  <c r="CY61" i="8"/>
  <c r="BM49" i="8"/>
  <c r="BI49" i="8"/>
  <c r="BK49" i="8"/>
  <c r="BO49" i="8"/>
  <c r="DE40" i="8"/>
  <c r="DA40" i="8"/>
  <c r="DC40" i="8"/>
  <c r="CY40" i="8"/>
  <c r="DC30" i="8"/>
  <c r="CY30" i="8"/>
  <c r="DE30" i="8"/>
  <c r="DA30" i="8"/>
  <c r="R28" i="8"/>
  <c r="N28" i="8"/>
  <c r="U28" i="8"/>
  <c r="M28" i="8"/>
  <c r="P28" i="8"/>
  <c r="L28" i="8"/>
  <c r="T28" i="8"/>
  <c r="DS25" i="8"/>
  <c r="DO25" i="8"/>
  <c r="DQ25" i="8"/>
  <c r="DU25" i="8"/>
  <c r="CA25" i="8"/>
  <c r="BY25" i="8"/>
  <c r="DR24" i="8"/>
  <c r="DE17" i="8"/>
  <c r="DA17" i="8"/>
  <c r="DC17" i="8"/>
  <c r="CY17" i="8"/>
  <c r="DS12" i="8"/>
  <c r="DO12" i="8"/>
  <c r="DQ12" i="8"/>
  <c r="DU12" i="8"/>
  <c r="AK12" i="8"/>
  <c r="AG12" i="8"/>
  <c r="AC12" i="8"/>
  <c r="AL12" i="8"/>
  <c r="AD12" i="8"/>
  <c r="AI12" i="8"/>
  <c r="AE12" i="8"/>
  <c r="CM8" i="8"/>
  <c r="CI8" i="8"/>
  <c r="CO8" i="8"/>
  <c r="CK8" i="8"/>
  <c r="AW84" i="8"/>
  <c r="CL50" i="8"/>
  <c r="CC29" i="8"/>
  <c r="AM26" i="8"/>
  <c r="R26" i="2" s="1"/>
  <c r="AF26" i="8"/>
  <c r="DE24" i="8"/>
  <c r="DA24" i="8"/>
  <c r="CY24" i="8"/>
  <c r="DC24" i="8"/>
  <c r="DS50" i="8"/>
  <c r="DO50" i="8"/>
  <c r="DU50" i="8"/>
  <c r="DQ50" i="8"/>
  <c r="EH48" i="8"/>
  <c r="DS41" i="8"/>
  <c r="DO41" i="8"/>
  <c r="DQ41" i="8"/>
  <c r="DU41" i="8"/>
  <c r="R36" i="8"/>
  <c r="N36" i="8"/>
  <c r="U36" i="8"/>
  <c r="M36" i="8"/>
  <c r="P36" i="8"/>
  <c r="T36" i="8"/>
  <c r="L36" i="8"/>
  <c r="DS33" i="8"/>
  <c r="DO33" i="8"/>
  <c r="DQ33" i="8"/>
  <c r="DU33" i="8"/>
  <c r="DT32" i="8"/>
  <c r="DE28" i="8"/>
  <c r="DA28" i="8"/>
  <c r="CY28" i="8"/>
  <c r="DC28" i="8"/>
  <c r="AM27" i="8"/>
  <c r="R27" i="2" s="1"/>
  <c r="AF27" i="8"/>
  <c r="FA24" i="8"/>
  <c r="FB24" i="8" s="1"/>
  <c r="BE24" i="2" s="1"/>
  <c r="BF24" i="2" s="1"/>
  <c r="CP11" i="8"/>
  <c r="EI9" i="8"/>
  <c r="EE9" i="8"/>
  <c r="EK9" i="8"/>
  <c r="EG9" i="8"/>
  <c r="EI6" i="8"/>
  <c r="EE6" i="8"/>
  <c r="EK6" i="8"/>
  <c r="EG6" i="8"/>
  <c r="BD22" i="8"/>
  <c r="X22" i="2" s="1"/>
  <c r="Y22" i="2" s="1"/>
  <c r="I22" i="7" s="1"/>
  <c r="AW22" i="8"/>
  <c r="BN18" i="8"/>
  <c r="AW15" i="8"/>
  <c r="BB11" i="8"/>
  <c r="AX11" i="8"/>
  <c r="AT11" i="8"/>
  <c r="AV11" i="8"/>
  <c r="BC11" i="8"/>
  <c r="AU11" i="8"/>
  <c r="AZ11" i="8"/>
  <c r="BA8" i="8"/>
  <c r="EK7" i="8"/>
  <c r="EG7" i="8"/>
  <c r="EE7" i="8"/>
  <c r="EI7" i="8"/>
  <c r="BL10" i="8"/>
  <c r="EZ114" i="8"/>
  <c r="EY114" i="8"/>
  <c r="BY115" i="8"/>
  <c r="DU106" i="8"/>
  <c r="DQ106" i="8"/>
  <c r="DS106" i="8"/>
  <c r="DO106" i="8"/>
  <c r="AL105" i="8"/>
  <c r="AD105" i="8"/>
  <c r="AK105" i="8"/>
  <c r="AC105" i="8"/>
  <c r="AI105" i="8"/>
  <c r="AG105" i="8"/>
  <c r="AE105" i="8"/>
  <c r="EK94" i="8"/>
  <c r="EG94" i="8"/>
  <c r="EI94" i="8"/>
  <c r="EE94" i="8"/>
  <c r="BD98" i="8"/>
  <c r="X98" i="2" s="1"/>
  <c r="Y98" i="2" s="1"/>
  <c r="I98" i="7" s="1"/>
  <c r="BY97" i="8"/>
  <c r="DE91" i="8"/>
  <c r="DA91" i="8"/>
  <c r="DC91" i="8"/>
  <c r="CY91" i="8"/>
  <c r="DU89" i="8"/>
  <c r="DQ89" i="8"/>
  <c r="DS89" i="8"/>
  <c r="DO89" i="8"/>
  <c r="CA90" i="8"/>
  <c r="AL79" i="8"/>
  <c r="AG79" i="8"/>
  <c r="AK79" i="8"/>
  <c r="AE79" i="8"/>
  <c r="AD79" i="8"/>
  <c r="AC79" i="8"/>
  <c r="AI79" i="8"/>
  <c r="DE79" i="8"/>
  <c r="CY79" i="8"/>
  <c r="DC79" i="8"/>
  <c r="DA79" i="8"/>
  <c r="L76" i="8"/>
  <c r="U76" i="8"/>
  <c r="P76" i="8"/>
  <c r="R76" i="8"/>
  <c r="N76" i="8"/>
  <c r="T76" i="8"/>
  <c r="M76" i="8"/>
  <c r="BV68" i="8"/>
  <c r="BZ68" i="8"/>
  <c r="BX68" i="8"/>
  <c r="CB68" i="8"/>
  <c r="BO78" i="8"/>
  <c r="BK78" i="8"/>
  <c r="BI78" i="8"/>
  <c r="BM78" i="8"/>
  <c r="CM67" i="8"/>
  <c r="CK67" i="8"/>
  <c r="CI67" i="8"/>
  <c r="CO67" i="8"/>
  <c r="DS77" i="8"/>
  <c r="DQ77" i="8"/>
  <c r="DO77" i="8"/>
  <c r="DU77" i="8"/>
  <c r="EI68" i="8"/>
  <c r="EE68" i="8"/>
  <c r="EK68" i="8"/>
  <c r="EG68" i="8"/>
  <c r="AT52" i="8"/>
  <c r="BC52" i="8"/>
  <c r="AX52" i="8"/>
  <c r="BB52" i="8"/>
  <c r="AZ52" i="8"/>
  <c r="AU52" i="8"/>
  <c r="AV52" i="8"/>
  <c r="DV68" i="8"/>
  <c r="BX66" i="8"/>
  <c r="CB66" i="8"/>
  <c r="BV66" i="8"/>
  <c r="BZ66" i="8"/>
  <c r="AK51" i="8"/>
  <c r="AG51" i="8"/>
  <c r="AC51" i="8"/>
  <c r="AI51" i="8"/>
  <c r="AE51" i="8"/>
  <c r="AD51" i="8"/>
  <c r="AL51" i="8"/>
  <c r="AI48" i="8"/>
  <c r="AE48" i="8"/>
  <c r="AG48" i="8"/>
  <c r="AD48" i="8"/>
  <c r="AC48" i="8"/>
  <c r="AL48" i="8"/>
  <c r="AK48" i="8"/>
  <c r="DS43" i="8"/>
  <c r="DO43" i="8"/>
  <c r="DU43" i="8"/>
  <c r="DQ43" i="8"/>
  <c r="DE74" i="8"/>
  <c r="DA74" i="8"/>
  <c r="CY74" i="8"/>
  <c r="DC74" i="8"/>
  <c r="DE56" i="8"/>
  <c r="DA56" i="8"/>
  <c r="DC56" i="8"/>
  <c r="CY56" i="8"/>
  <c r="CB39" i="8"/>
  <c r="BX39" i="8"/>
  <c r="BZ39" i="8"/>
  <c r="BV39" i="8"/>
  <c r="EI35" i="8"/>
  <c r="EE35" i="8"/>
  <c r="EK35" i="8"/>
  <c r="EG35" i="8"/>
  <c r="EK28" i="8"/>
  <c r="EG28" i="8"/>
  <c r="EE28" i="8"/>
  <c r="EI28" i="8"/>
  <c r="BM23" i="8"/>
  <c r="BI23" i="8"/>
  <c r="BO23" i="8"/>
  <c r="BK23" i="8"/>
  <c r="AZ13" i="8"/>
  <c r="AV13" i="8"/>
  <c r="AX13" i="8"/>
  <c r="AU13" i="8"/>
  <c r="AT13" i="8"/>
  <c r="BC13" i="8"/>
  <c r="BB13" i="8"/>
  <c r="Q77" i="8"/>
  <c r="DU42" i="8"/>
  <c r="DQ42" i="8"/>
  <c r="DS42" i="8"/>
  <c r="DO42" i="8"/>
  <c r="R23" i="8"/>
  <c r="N23" i="8"/>
  <c r="T23" i="8"/>
  <c r="L23" i="8"/>
  <c r="U23" i="8"/>
  <c r="P23" i="8"/>
  <c r="M23" i="8"/>
  <c r="DU22" i="8"/>
  <c r="DQ22" i="8"/>
  <c r="DS22" i="8"/>
  <c r="DO22" i="8"/>
  <c r="T18" i="8"/>
  <c r="P18" i="8"/>
  <c r="L18" i="8"/>
  <c r="U18" i="8"/>
  <c r="M18" i="8"/>
  <c r="R18" i="8"/>
  <c r="N18" i="8"/>
  <c r="R10" i="8"/>
  <c r="N10" i="8"/>
  <c r="P10" i="8"/>
  <c r="T10" i="8"/>
  <c r="M10" i="8"/>
  <c r="L10" i="8"/>
  <c r="U10" i="8"/>
  <c r="EK8" i="8"/>
  <c r="EG8" i="8"/>
  <c r="EI8" i="8"/>
  <c r="EE8" i="8"/>
  <c r="R6" i="8"/>
  <c r="N6" i="8"/>
  <c r="P6" i="8"/>
  <c r="U6" i="8"/>
  <c r="T6" i="8"/>
  <c r="M6" i="8"/>
  <c r="L6" i="8"/>
  <c r="DS13" i="8"/>
  <c r="DO13" i="8"/>
  <c r="DU13" i="8"/>
  <c r="DQ13" i="8"/>
  <c r="AI13" i="8"/>
  <c r="AE13" i="8"/>
  <c r="AK13" i="8"/>
  <c r="AC13" i="8"/>
  <c r="AG13" i="8"/>
  <c r="AL13" i="8"/>
  <c r="AD13" i="8"/>
  <c r="AI5" i="8"/>
  <c r="AE5" i="8"/>
  <c r="AK5" i="8"/>
  <c r="AC5" i="8"/>
  <c r="AL5" i="8"/>
  <c r="AG5" i="8"/>
  <c r="AD5" i="8"/>
  <c r="BD84" i="8"/>
  <c r="X84" i="2" s="1"/>
  <c r="Y84" i="2" s="1"/>
  <c r="I84" i="7" s="1"/>
  <c r="CM29" i="8"/>
  <c r="CI29" i="8"/>
  <c r="CK29" i="8"/>
  <c r="CO29" i="8"/>
  <c r="AK29" i="8"/>
  <c r="AG29" i="8"/>
  <c r="AC29" i="8"/>
  <c r="AE29" i="8"/>
  <c r="AL29" i="8"/>
  <c r="AD29" i="8"/>
  <c r="AI29" i="8"/>
  <c r="AY24" i="8"/>
  <c r="DU55" i="8"/>
  <c r="DQ55" i="8"/>
  <c r="DS55" i="8"/>
  <c r="DO55" i="8"/>
  <c r="FA16" i="8"/>
  <c r="FB16" i="8" s="1"/>
  <c r="BE16" i="2" s="1"/>
  <c r="BF16" i="2" s="1"/>
  <c r="EK11" i="8"/>
  <c r="EG11" i="8"/>
  <c r="EE11" i="8"/>
  <c r="EI11" i="8"/>
  <c r="AH49" i="8"/>
  <c r="DS120" i="8"/>
  <c r="DO120" i="8"/>
  <c r="DU120" i="8"/>
  <c r="DQ120" i="8"/>
  <c r="BO120" i="8"/>
  <c r="BK120" i="8"/>
  <c r="BM120" i="8"/>
  <c r="BI120" i="8"/>
  <c r="BN115" i="8"/>
  <c r="EI114" i="8"/>
  <c r="EE114" i="8"/>
  <c r="EK114" i="8"/>
  <c r="EG114" i="8"/>
  <c r="CC115" i="8"/>
  <c r="BN117" i="8"/>
  <c r="DU113" i="8"/>
  <c r="DQ113" i="8"/>
  <c r="DS113" i="8"/>
  <c r="DO113" i="8"/>
  <c r="DE111" i="8"/>
  <c r="DA111" i="8"/>
  <c r="DC111" i="8"/>
  <c r="CY111" i="8"/>
  <c r="BP105" i="8"/>
  <c r="EI119" i="8"/>
  <c r="EE119" i="8"/>
  <c r="EK119" i="8"/>
  <c r="EG119" i="8"/>
  <c r="FA121" i="8"/>
  <c r="FB121" i="8" s="1"/>
  <c r="BE121" i="2" s="1"/>
  <c r="BF121" i="2" s="1"/>
  <c r="AM118" i="8"/>
  <c r="R118" i="2" s="1"/>
  <c r="H118" i="7" s="1"/>
  <c r="DE117" i="8"/>
  <c r="DA117" i="8"/>
  <c r="CY117" i="8"/>
  <c r="DC117" i="8"/>
  <c r="EK116" i="8"/>
  <c r="EG116" i="8"/>
  <c r="EI116" i="8"/>
  <c r="EE116" i="8"/>
  <c r="BP115" i="8"/>
  <c r="BL117" i="8"/>
  <c r="EK108" i="8"/>
  <c r="EG108" i="8"/>
  <c r="EI108" i="8"/>
  <c r="EE108" i="8"/>
  <c r="BZ105" i="8"/>
  <c r="BV105" i="8"/>
  <c r="CB105" i="8"/>
  <c r="BX105" i="8"/>
  <c r="BN105" i="8"/>
  <c r="CP107" i="8"/>
  <c r="BP102" i="8"/>
  <c r="DC96" i="8"/>
  <c r="CY96" i="8"/>
  <c r="DE96" i="8"/>
  <c r="DA96" i="8"/>
  <c r="BY102" i="8"/>
  <c r="EK98" i="8"/>
  <c r="EG98" i="8"/>
  <c r="EI98" i="8"/>
  <c r="EE98" i="8"/>
  <c r="BA98" i="8"/>
  <c r="BP94" i="8"/>
  <c r="DC85" i="8"/>
  <c r="CY85" i="8"/>
  <c r="DE85" i="8"/>
  <c r="DA85" i="8"/>
  <c r="S98" i="8"/>
  <c r="DU85" i="8"/>
  <c r="DQ85" i="8"/>
  <c r="DS85" i="8"/>
  <c r="DO85" i="8"/>
  <c r="DE83" i="8"/>
  <c r="DA83" i="8"/>
  <c r="DC83" i="8"/>
  <c r="CY83" i="8"/>
  <c r="BZ81" i="8"/>
  <c r="BV81" i="8"/>
  <c r="CB81" i="8"/>
  <c r="BX81" i="8"/>
  <c r="DS79" i="8"/>
  <c r="DQ79" i="8"/>
  <c r="DO79" i="8"/>
  <c r="DU79" i="8"/>
  <c r="BC78" i="8"/>
  <c r="AX78" i="8"/>
  <c r="BB78" i="8"/>
  <c r="AV78" i="8"/>
  <c r="AU78" i="8"/>
  <c r="AZ78" i="8"/>
  <c r="AT78" i="8"/>
  <c r="EZ72" i="8"/>
  <c r="EY72" i="8"/>
  <c r="DE70" i="8"/>
  <c r="DA70" i="8"/>
  <c r="DC70" i="8"/>
  <c r="CY70" i="8"/>
  <c r="DU80" i="8"/>
  <c r="DQ80" i="8"/>
  <c r="DO80" i="8"/>
  <c r="DS80" i="8"/>
  <c r="BI77" i="8"/>
  <c r="BM77" i="8"/>
  <c r="BO77" i="8"/>
  <c r="BK77" i="8"/>
  <c r="CY73" i="8"/>
  <c r="DC73" i="8"/>
  <c r="DE73" i="8"/>
  <c r="DA73" i="8"/>
  <c r="EK70" i="8"/>
  <c r="EG70" i="8"/>
  <c r="EE70" i="8"/>
  <c r="EI70" i="8"/>
  <c r="AL69" i="8"/>
  <c r="AD69" i="8"/>
  <c r="AG69" i="8"/>
  <c r="AK69" i="8"/>
  <c r="AC69" i="8"/>
  <c r="AE69" i="8"/>
  <c r="AI69" i="8"/>
  <c r="DE66" i="8"/>
  <c r="DA66" i="8"/>
  <c r="DC66" i="8"/>
  <c r="CY66" i="8"/>
  <c r="AI80" i="8"/>
  <c r="AE80" i="8"/>
  <c r="AL80" i="8"/>
  <c r="AG80" i="8"/>
  <c r="AK80" i="8"/>
  <c r="AD80" i="8"/>
  <c r="AC80" i="8"/>
  <c r="DC76" i="8"/>
  <c r="CY76" i="8"/>
  <c r="DE76" i="8"/>
  <c r="DA76" i="8"/>
  <c r="CB73" i="8"/>
  <c r="BX73" i="8"/>
  <c r="BZ73" i="8"/>
  <c r="BV73" i="8"/>
  <c r="EY68" i="8"/>
  <c r="EZ68" i="8"/>
  <c r="BI65" i="8"/>
  <c r="BM65" i="8"/>
  <c r="BO65" i="8"/>
  <c r="BK65" i="8"/>
  <c r="EI76" i="8"/>
  <c r="EE76" i="8"/>
  <c r="EK76" i="8"/>
  <c r="EG76" i="8"/>
  <c r="V75" i="8"/>
  <c r="L75" i="2" s="1"/>
  <c r="DQ73" i="8"/>
  <c r="DU73" i="8"/>
  <c r="DO73" i="8"/>
  <c r="DS73" i="8"/>
  <c r="AI68" i="8"/>
  <c r="AE68" i="8"/>
  <c r="AL68" i="8"/>
  <c r="AG68" i="8"/>
  <c r="AK68" i="8"/>
  <c r="AC68" i="8"/>
  <c r="AD68" i="8"/>
  <c r="EI64" i="8"/>
  <c r="EE64" i="8"/>
  <c r="EK64" i="8"/>
  <c r="EG64" i="8"/>
  <c r="DS62" i="8"/>
  <c r="DO62" i="8"/>
  <c r="DQ62" i="8"/>
  <c r="DU62" i="8"/>
  <c r="BM55" i="8"/>
  <c r="BK55" i="8"/>
  <c r="BI55" i="8"/>
  <c r="BO55" i="8"/>
  <c r="AZ67" i="8"/>
  <c r="AV67" i="8"/>
  <c r="AT67" i="8"/>
  <c r="BC67" i="8"/>
  <c r="AX67" i="8"/>
  <c r="AU67" i="8"/>
  <c r="BB67" i="8"/>
  <c r="AI63" i="8"/>
  <c r="AD63" i="8"/>
  <c r="AC63" i="8"/>
  <c r="AE63" i="8"/>
  <c r="AL63" i="8"/>
  <c r="AK63" i="8"/>
  <c r="AG63" i="8"/>
  <c r="CO58" i="8"/>
  <c r="CK58" i="8"/>
  <c r="CI58" i="8"/>
  <c r="CM58" i="8"/>
  <c r="EY55" i="8"/>
  <c r="EZ55" i="8"/>
  <c r="AC53" i="8"/>
  <c r="AL53" i="8"/>
  <c r="AG53" i="8"/>
  <c r="AK53" i="8"/>
  <c r="AI53" i="8"/>
  <c r="AE53" i="8"/>
  <c r="AD53" i="8"/>
  <c r="BO56" i="8"/>
  <c r="BK56" i="8"/>
  <c r="BM56" i="8"/>
  <c r="BI56" i="8"/>
  <c r="DS51" i="8"/>
  <c r="DO51" i="8"/>
  <c r="DU51" i="8"/>
  <c r="DQ51" i="8"/>
  <c r="CM47" i="8"/>
  <c r="CI47" i="8"/>
  <c r="CO47" i="8"/>
  <c r="CK47" i="8"/>
  <c r="CO44" i="8"/>
  <c r="CK44" i="8"/>
  <c r="CM44" i="8"/>
  <c r="CI44" i="8"/>
  <c r="AK43" i="8"/>
  <c r="AG43" i="8"/>
  <c r="AC43" i="8"/>
  <c r="AI43" i="8"/>
  <c r="AE43" i="8"/>
  <c r="AD43" i="8"/>
  <c r="AL43" i="8"/>
  <c r="DS78" i="8"/>
  <c r="DO78" i="8"/>
  <c r="DQ78" i="8"/>
  <c r="DU78" i="8"/>
  <c r="DD64" i="8"/>
  <c r="U62" i="8"/>
  <c r="M62" i="8"/>
  <c r="R62" i="8"/>
  <c r="L62" i="8"/>
  <c r="P62" i="8"/>
  <c r="N62" i="8"/>
  <c r="T62" i="8"/>
  <c r="EK60" i="8"/>
  <c r="EG60" i="8"/>
  <c r="EI60" i="8"/>
  <c r="EE60" i="8"/>
  <c r="DE55" i="8"/>
  <c r="CY55" i="8"/>
  <c r="DC55" i="8"/>
  <c r="DA55" i="8"/>
  <c r="BZ52" i="8"/>
  <c r="BV52" i="8"/>
  <c r="BX52" i="8"/>
  <c r="CB52" i="8"/>
  <c r="BB50" i="8"/>
  <c r="AX50" i="8"/>
  <c r="AT50" i="8"/>
  <c r="BC50" i="8"/>
  <c r="AU50" i="8"/>
  <c r="AZ50" i="8"/>
  <c r="AV50" i="8"/>
  <c r="AZ63" i="8"/>
  <c r="AV63" i="8"/>
  <c r="BB63" i="8"/>
  <c r="AU63" i="8"/>
  <c r="AX63" i="8"/>
  <c r="AT63" i="8"/>
  <c r="BC63" i="8"/>
  <c r="AY59" i="8"/>
  <c r="DF58" i="8"/>
  <c r="BD55" i="8"/>
  <c r="X55" i="2" s="1"/>
  <c r="Y55" i="2" s="1"/>
  <c r="I55" i="7" s="1"/>
  <c r="EI49" i="8"/>
  <c r="EE49" i="8"/>
  <c r="EG49" i="8"/>
  <c r="EK49" i="8"/>
  <c r="EI45" i="8"/>
  <c r="EE45" i="8"/>
  <c r="EG45" i="8"/>
  <c r="EK45" i="8"/>
  <c r="EY38" i="8"/>
  <c r="EZ38" i="8"/>
  <c r="T38" i="8"/>
  <c r="P38" i="8"/>
  <c r="L38" i="8"/>
  <c r="R38" i="8"/>
  <c r="N38" i="8"/>
  <c r="M38" i="8"/>
  <c r="U38" i="8"/>
  <c r="EK36" i="8"/>
  <c r="EG36" i="8"/>
  <c r="EE36" i="8"/>
  <c r="EI36" i="8"/>
  <c r="BM31" i="8"/>
  <c r="BI31" i="8"/>
  <c r="BO31" i="8"/>
  <c r="BK31" i="8"/>
  <c r="EI27" i="8"/>
  <c r="EE27" i="8"/>
  <c r="EK27" i="8"/>
  <c r="EG27" i="8"/>
  <c r="BO24" i="8"/>
  <c r="BK24" i="8"/>
  <c r="BM24" i="8"/>
  <c r="BI24" i="8"/>
  <c r="EK20" i="8"/>
  <c r="EG20" i="8"/>
  <c r="EE20" i="8"/>
  <c r="EI20" i="8"/>
  <c r="V77" i="8"/>
  <c r="L77" i="2" s="1"/>
  <c r="AF57" i="8"/>
  <c r="T42" i="8"/>
  <c r="P42" i="8"/>
  <c r="L42" i="8"/>
  <c r="U42" i="8"/>
  <c r="M42" i="8"/>
  <c r="R42" i="8"/>
  <c r="N42" i="8"/>
  <c r="CO38" i="8"/>
  <c r="CK38" i="8"/>
  <c r="CI38" i="8"/>
  <c r="CM38" i="8"/>
  <c r="CM37" i="8"/>
  <c r="CI37" i="8"/>
  <c r="CO37" i="8"/>
  <c r="CK37" i="8"/>
  <c r="R35" i="8"/>
  <c r="N35" i="8"/>
  <c r="T35" i="8"/>
  <c r="L35" i="8"/>
  <c r="P35" i="8"/>
  <c r="M35" i="8"/>
  <c r="U35" i="8"/>
  <c r="DU34" i="8"/>
  <c r="DQ34" i="8"/>
  <c r="DS34" i="8"/>
  <c r="DO34" i="8"/>
  <c r="EZ31" i="8"/>
  <c r="EY31" i="8"/>
  <c r="T30" i="8"/>
  <c r="P30" i="8"/>
  <c r="L30" i="8"/>
  <c r="U30" i="8"/>
  <c r="M30" i="8"/>
  <c r="R30" i="8"/>
  <c r="N30" i="8"/>
  <c r="R27" i="8"/>
  <c r="N27" i="8"/>
  <c r="T27" i="8"/>
  <c r="L27" i="8"/>
  <c r="U27" i="8"/>
  <c r="P27" i="8"/>
  <c r="M27" i="8"/>
  <c r="DU26" i="8"/>
  <c r="DQ26" i="8"/>
  <c r="DS26" i="8"/>
  <c r="DO26" i="8"/>
  <c r="EZ23" i="8"/>
  <c r="EY23" i="8"/>
  <c r="T22" i="8"/>
  <c r="P22" i="8"/>
  <c r="L22" i="8"/>
  <c r="U22" i="8"/>
  <c r="M22" i="8"/>
  <c r="R22" i="8"/>
  <c r="N22" i="8"/>
  <c r="R19" i="8"/>
  <c r="N19" i="8"/>
  <c r="T19" i="8"/>
  <c r="L19" i="8"/>
  <c r="P19" i="8"/>
  <c r="M19" i="8"/>
  <c r="U19" i="8"/>
  <c r="DU18" i="8"/>
  <c r="DQ18" i="8"/>
  <c r="DS18" i="8"/>
  <c r="DO18" i="8"/>
  <c r="EK16" i="8"/>
  <c r="EG16" i="8"/>
  <c r="EI16" i="8"/>
  <c r="EE16" i="8"/>
  <c r="DR52" i="8"/>
  <c r="AH50" i="8"/>
  <c r="CO39" i="8"/>
  <c r="CK39" i="8"/>
  <c r="CM39" i="8"/>
  <c r="CI39" i="8"/>
  <c r="DE32" i="8"/>
  <c r="DA32" i="8"/>
  <c r="CY32" i="8"/>
  <c r="DC32" i="8"/>
  <c r="DC23" i="8"/>
  <c r="CY23" i="8"/>
  <c r="DE23" i="8"/>
  <c r="DA23" i="8"/>
  <c r="AH20" i="8"/>
  <c r="CL18" i="8"/>
  <c r="EK17" i="8"/>
  <c r="EG17" i="8"/>
  <c r="EE17" i="8"/>
  <c r="EI17" i="8"/>
  <c r="O17" i="8"/>
  <c r="EK12" i="8"/>
  <c r="EG12" i="8"/>
  <c r="EI12" i="8"/>
  <c r="EE12" i="8"/>
  <c r="CC78" i="8"/>
  <c r="DU54" i="8"/>
  <c r="DQ54" i="8"/>
  <c r="DO54" i="8"/>
  <c r="DS54" i="8"/>
  <c r="DC48" i="8"/>
  <c r="CY48" i="8"/>
  <c r="DA48" i="8"/>
  <c r="DE48" i="8"/>
  <c r="BB40" i="8"/>
  <c r="AX40" i="8"/>
  <c r="AT40" i="8"/>
  <c r="AV40" i="8"/>
  <c r="BC40" i="8"/>
  <c r="AU40" i="8"/>
  <c r="AZ40" i="8"/>
  <c r="DC27" i="8"/>
  <c r="CY27" i="8"/>
  <c r="DE27" i="8"/>
  <c r="DA27" i="8"/>
  <c r="CM25" i="8"/>
  <c r="CI25" i="8"/>
  <c r="CK25" i="8"/>
  <c r="CO25" i="8"/>
  <c r="AK25" i="8"/>
  <c r="AG25" i="8"/>
  <c r="AC25" i="8"/>
  <c r="AE25" i="8"/>
  <c r="AL25" i="8"/>
  <c r="AD25" i="8"/>
  <c r="AI25" i="8"/>
  <c r="AF24" i="8"/>
  <c r="CO22" i="8"/>
  <c r="CK22" i="8"/>
  <c r="CI22" i="8"/>
  <c r="CM22" i="8"/>
  <c r="AM19" i="8"/>
  <c r="R19" i="2" s="1"/>
  <c r="H19" i="7" s="1"/>
  <c r="AF19" i="8"/>
  <c r="CM12" i="8"/>
  <c r="CI12" i="8"/>
  <c r="CO12" i="8"/>
  <c r="CK12" i="8"/>
  <c r="CO9" i="8"/>
  <c r="CK9" i="8"/>
  <c r="CI9" i="8"/>
  <c r="CM9" i="8"/>
  <c r="AK8" i="8"/>
  <c r="AG8" i="8"/>
  <c r="AC8" i="8"/>
  <c r="AL8" i="8"/>
  <c r="AD8" i="8"/>
  <c r="AI8" i="8"/>
  <c r="AE8" i="8"/>
  <c r="BA84" i="8"/>
  <c r="CP50" i="8"/>
  <c r="S47" i="8"/>
  <c r="DF34" i="8"/>
  <c r="AJ26" i="8"/>
  <c r="AW24" i="8"/>
  <c r="DU23" i="8"/>
  <c r="DQ23" i="8"/>
  <c r="DO23" i="8"/>
  <c r="DS23" i="8"/>
  <c r="AJ20" i="8"/>
  <c r="BA12" i="8"/>
  <c r="DC80" i="8"/>
  <c r="CY80" i="8"/>
  <c r="DA80" i="8"/>
  <c r="DE80" i="8"/>
  <c r="DC44" i="8"/>
  <c r="CY44" i="8"/>
  <c r="DA44" i="8"/>
  <c r="DE44" i="8"/>
  <c r="AF41" i="8"/>
  <c r="DU27" i="8"/>
  <c r="DQ27" i="8"/>
  <c r="DO27" i="8"/>
  <c r="DS27" i="8"/>
  <c r="AJ27" i="8"/>
  <c r="CB20" i="8"/>
  <c r="BX20" i="8"/>
  <c r="BZ20" i="8"/>
  <c r="BV20" i="8"/>
  <c r="BN17" i="8"/>
  <c r="BP17" i="8"/>
  <c r="DE12" i="8"/>
  <c r="DA12" i="8"/>
  <c r="DC12" i="8"/>
  <c r="CY12" i="8"/>
  <c r="FA32" i="8"/>
  <c r="FB32" i="8" s="1"/>
  <c r="BE32" i="2" s="1"/>
  <c r="BF32" i="2" s="1"/>
  <c r="O37" i="8"/>
  <c r="BA22" i="8"/>
  <c r="BL18" i="8"/>
  <c r="BA15" i="8"/>
  <c r="EZ119" i="8"/>
  <c r="EY119" i="8"/>
  <c r="DE118" i="8"/>
  <c r="DA118" i="8"/>
  <c r="DC118" i="8"/>
  <c r="CY118" i="8"/>
  <c r="EK111" i="8"/>
  <c r="EG111" i="8"/>
  <c r="EI111" i="8"/>
  <c r="EE111" i="8"/>
  <c r="EI92" i="8"/>
  <c r="EE92" i="8"/>
  <c r="EK92" i="8"/>
  <c r="EG92" i="8"/>
  <c r="DS91" i="8"/>
  <c r="DO91" i="8"/>
  <c r="DU91" i="8"/>
  <c r="DQ91" i="8"/>
  <c r="DE87" i="8"/>
  <c r="DA87" i="8"/>
  <c r="DC87" i="8"/>
  <c r="CY87" i="8"/>
  <c r="EK71" i="8"/>
  <c r="EE71" i="8"/>
  <c r="EI71" i="8"/>
  <c r="EG71" i="8"/>
  <c r="EG69" i="8"/>
  <c r="EK69" i="8"/>
  <c r="EE69" i="8"/>
  <c r="EI69" i="8"/>
  <c r="R73" i="8"/>
  <c r="N73" i="8"/>
  <c r="U73" i="8"/>
  <c r="P73" i="8"/>
  <c r="T73" i="8"/>
  <c r="L73" i="8"/>
  <c r="M73" i="8"/>
  <c r="CM65" i="8"/>
  <c r="CI65" i="8"/>
  <c r="CO65" i="8"/>
  <c r="CK65" i="8"/>
  <c r="CA62" i="8"/>
  <c r="BZ54" i="8"/>
  <c r="BX54" i="8"/>
  <c r="BV54" i="8"/>
  <c r="CB54" i="8"/>
  <c r="BZ79" i="8"/>
  <c r="BV79" i="8"/>
  <c r="CB79" i="8"/>
  <c r="BX79" i="8"/>
  <c r="EZ70" i="8"/>
  <c r="EY70" i="8"/>
  <c r="BO66" i="8"/>
  <c r="BK66" i="8"/>
  <c r="BI66" i="8"/>
  <c r="BM66" i="8"/>
  <c r="BM59" i="8"/>
  <c r="BI59" i="8"/>
  <c r="BO59" i="8"/>
  <c r="BK59" i="8"/>
  <c r="DO53" i="8"/>
  <c r="DS53" i="8"/>
  <c r="DU53" i="8"/>
  <c r="DQ53" i="8"/>
  <c r="EI59" i="8"/>
  <c r="EE59" i="8"/>
  <c r="EG59" i="8"/>
  <c r="EK59" i="8"/>
  <c r="AI54" i="8"/>
  <c r="AE54" i="8"/>
  <c r="AC54" i="8"/>
  <c r="AL54" i="8"/>
  <c r="AG54" i="8"/>
  <c r="AD54" i="8"/>
  <c r="AK54" i="8"/>
  <c r="BO46" i="8"/>
  <c r="BK46" i="8"/>
  <c r="BI46" i="8"/>
  <c r="BM46" i="8"/>
  <c r="EK46" i="8"/>
  <c r="EG46" i="8"/>
  <c r="EI46" i="8"/>
  <c r="EE46" i="8"/>
  <c r="DU38" i="8"/>
  <c r="DQ38" i="8"/>
  <c r="DO38" i="8"/>
  <c r="DS38" i="8"/>
  <c r="BO32" i="8"/>
  <c r="BK32" i="8"/>
  <c r="BM32" i="8"/>
  <c r="BI32" i="8"/>
  <c r="EI19" i="8"/>
  <c r="EE19" i="8"/>
  <c r="EK19" i="8"/>
  <c r="EG19" i="8"/>
  <c r="EY35" i="8"/>
  <c r="EZ35" i="8"/>
  <c r="T34" i="8"/>
  <c r="P34" i="8"/>
  <c r="L34" i="8"/>
  <c r="U34" i="8"/>
  <c r="M34" i="8"/>
  <c r="R34" i="8"/>
  <c r="N34" i="8"/>
  <c r="DU30" i="8"/>
  <c r="DQ30" i="8"/>
  <c r="DS30" i="8"/>
  <c r="DO30" i="8"/>
  <c r="AI39" i="8"/>
  <c r="AE39" i="8"/>
  <c r="AL39" i="8"/>
  <c r="AD39" i="8"/>
  <c r="AG39" i="8"/>
  <c r="AC39" i="8"/>
  <c r="AK39" i="8"/>
  <c r="DS21" i="8"/>
  <c r="DO21" i="8"/>
  <c r="DQ21" i="8"/>
  <c r="DU21" i="8"/>
  <c r="EI14" i="8"/>
  <c r="EE14" i="8"/>
  <c r="EG14" i="8"/>
  <c r="EK14" i="8"/>
  <c r="DS46" i="8"/>
  <c r="DO46" i="8"/>
  <c r="DU46" i="8"/>
  <c r="DQ46" i="8"/>
  <c r="DS8" i="8"/>
  <c r="DO8" i="8"/>
  <c r="DQ8" i="8"/>
  <c r="DU8" i="8"/>
  <c r="V47" i="8"/>
  <c r="L47" i="2" s="1"/>
  <c r="G47" i="4" s="1"/>
  <c r="EK118" i="8"/>
  <c r="EG118" i="8"/>
  <c r="EI118" i="8"/>
  <c r="EE118" i="8"/>
  <c r="AH118" i="8"/>
  <c r="DE116" i="8"/>
  <c r="DA116" i="8"/>
  <c r="DC116" i="8"/>
  <c r="CY116" i="8"/>
  <c r="DE108" i="8"/>
  <c r="DA108" i="8"/>
  <c r="DC108" i="8"/>
  <c r="CY108" i="8"/>
  <c r="DU103" i="8"/>
  <c r="DQ103" i="8"/>
  <c r="DS103" i="8"/>
  <c r="DO103" i="8"/>
  <c r="DS94" i="8"/>
  <c r="DO94" i="8"/>
  <c r="DU94" i="8"/>
  <c r="DQ94" i="8"/>
  <c r="DE98" i="8"/>
  <c r="DA98" i="8"/>
  <c r="DC98" i="8"/>
  <c r="CY98" i="8"/>
  <c r="DU92" i="8"/>
  <c r="DQ92" i="8"/>
  <c r="DS92" i="8"/>
  <c r="DO92" i="8"/>
  <c r="DS83" i="8"/>
  <c r="DO83" i="8"/>
  <c r="DU83" i="8"/>
  <c r="DQ83" i="8"/>
  <c r="BB91" i="8"/>
  <c r="AX91" i="8"/>
  <c r="AT91" i="8"/>
  <c r="AV91" i="8"/>
  <c r="BC91" i="8"/>
  <c r="AU91" i="8"/>
  <c r="AZ91" i="8"/>
  <c r="EK87" i="8"/>
  <c r="EG87" i="8"/>
  <c r="EI87" i="8"/>
  <c r="EE87" i="8"/>
  <c r="CN84" i="8"/>
  <c r="CL84" i="8"/>
  <c r="DU81" i="8"/>
  <c r="DQ81" i="8"/>
  <c r="DS81" i="8"/>
  <c r="DO81" i="8"/>
  <c r="CM79" i="8"/>
  <c r="CK79" i="8"/>
  <c r="CI79" i="8"/>
  <c r="CO79" i="8"/>
  <c r="DS71" i="8"/>
  <c r="DQ71" i="8"/>
  <c r="DU71" i="8"/>
  <c r="DO71" i="8"/>
  <c r="BC70" i="8"/>
  <c r="AX70" i="8"/>
  <c r="BB70" i="8"/>
  <c r="AV70" i="8"/>
  <c r="AU70" i="8"/>
  <c r="AT70" i="8"/>
  <c r="AZ70" i="8"/>
  <c r="EK79" i="8"/>
  <c r="EE79" i="8"/>
  <c r="EI79" i="8"/>
  <c r="EG79" i="8"/>
  <c r="BV76" i="8"/>
  <c r="BZ76" i="8"/>
  <c r="BX76" i="8"/>
  <c r="CB76" i="8"/>
  <c r="DU72" i="8"/>
  <c r="DQ72" i="8"/>
  <c r="DO72" i="8"/>
  <c r="DS72" i="8"/>
  <c r="BI69" i="8"/>
  <c r="BM69" i="8"/>
  <c r="BK69" i="8"/>
  <c r="BO69" i="8"/>
  <c r="R81" i="8"/>
  <c r="N81" i="8"/>
  <c r="U81" i="8"/>
  <c r="P81" i="8"/>
  <c r="T81" i="8"/>
  <c r="L81" i="8"/>
  <c r="M81" i="8"/>
  <c r="DU75" i="8"/>
  <c r="DO75" i="8"/>
  <c r="DQ75" i="8"/>
  <c r="DS75" i="8"/>
  <c r="AI72" i="8"/>
  <c r="AE72" i="8"/>
  <c r="AL72" i="8"/>
  <c r="AG72" i="8"/>
  <c r="AK72" i="8"/>
  <c r="AC72" i="8"/>
  <c r="AD72" i="8"/>
  <c r="DS67" i="8"/>
  <c r="DQ67" i="8"/>
  <c r="DO67" i="8"/>
  <c r="DU67" i="8"/>
  <c r="BC66" i="8"/>
  <c r="AX66" i="8"/>
  <c r="BB66" i="8"/>
  <c r="AV66" i="8"/>
  <c r="AZ66" i="8"/>
  <c r="AU66" i="8"/>
  <c r="AT66" i="8"/>
  <c r="EG77" i="8"/>
  <c r="EK77" i="8"/>
  <c r="EI77" i="8"/>
  <c r="EE77" i="8"/>
  <c r="BB73" i="8"/>
  <c r="AX73" i="8"/>
  <c r="AT73" i="8"/>
  <c r="BC73" i="8"/>
  <c r="AU73" i="8"/>
  <c r="AZ73" i="8"/>
  <c r="AV73" i="8"/>
  <c r="BV64" i="8"/>
  <c r="BZ64" i="8"/>
  <c r="BX64" i="8"/>
  <c r="CB64" i="8"/>
  <c r="CO80" i="8"/>
  <c r="CK80" i="8"/>
  <c r="CM80" i="8"/>
  <c r="CI80" i="8"/>
  <c r="DU76" i="8"/>
  <c r="DQ76" i="8"/>
  <c r="DS76" i="8"/>
  <c r="DO76" i="8"/>
  <c r="Q75" i="8"/>
  <c r="DA65" i="8"/>
  <c r="DE65" i="8"/>
  <c r="CY65" i="8"/>
  <c r="DC65" i="8"/>
  <c r="BC64" i="8"/>
  <c r="AU64" i="8"/>
  <c r="AX64" i="8"/>
  <c r="BB64" i="8"/>
  <c r="AT64" i="8"/>
  <c r="AZ64" i="8"/>
  <c r="AV64" i="8"/>
  <c r="DE60" i="8"/>
  <c r="DA60" i="8"/>
  <c r="CY60" i="8"/>
  <c r="DC60" i="8"/>
  <c r="DU58" i="8"/>
  <c r="DQ58" i="8"/>
  <c r="DO58" i="8"/>
  <c r="DS58" i="8"/>
  <c r="FA73" i="8"/>
  <c r="FB73" i="8" s="1"/>
  <c r="BE73" i="2" s="1"/>
  <c r="BF73" i="2" s="1"/>
  <c r="T67" i="8"/>
  <c r="P67" i="8"/>
  <c r="L67" i="8"/>
  <c r="R67" i="8"/>
  <c r="M67" i="8"/>
  <c r="N67" i="8"/>
  <c r="U67" i="8"/>
  <c r="CB59" i="8"/>
  <c r="BX59" i="8"/>
  <c r="BV59" i="8"/>
  <c r="BZ59" i="8"/>
  <c r="BZ58" i="8"/>
  <c r="BV58" i="8"/>
  <c r="CB58" i="8"/>
  <c r="BX58" i="8"/>
  <c r="EZ54" i="8"/>
  <c r="EY54" i="8"/>
  <c r="DE52" i="8"/>
  <c r="DA52" i="8"/>
  <c r="CY52" i="8"/>
  <c r="DC52" i="8"/>
  <c r="DA77" i="8"/>
  <c r="DE77" i="8"/>
  <c r="CY77" i="8"/>
  <c r="DC77" i="8"/>
  <c r="DA75" i="8"/>
  <c r="CY75" i="8"/>
  <c r="DC75" i="8"/>
  <c r="DE75" i="8"/>
  <c r="DR68" i="8"/>
  <c r="EZ56" i="8"/>
  <c r="EY56" i="8"/>
  <c r="CM51" i="8"/>
  <c r="CI51" i="8"/>
  <c r="CO51" i="8"/>
  <c r="CK51" i="8"/>
  <c r="CO48" i="8"/>
  <c r="CK48" i="8"/>
  <c r="CM48" i="8"/>
  <c r="CI48" i="8"/>
  <c r="AK47" i="8"/>
  <c r="AG47" i="8"/>
  <c r="AC47" i="8"/>
  <c r="AI47" i="8"/>
  <c r="AE47" i="8"/>
  <c r="AD47" i="8"/>
  <c r="AL47" i="8"/>
  <c r="AI44" i="8"/>
  <c r="AE44" i="8"/>
  <c r="AG44" i="8"/>
  <c r="AD44" i="8"/>
  <c r="AC44" i="8"/>
  <c r="AL44" i="8"/>
  <c r="AK44" i="8"/>
  <c r="S75" i="8"/>
  <c r="EG65" i="8"/>
  <c r="EK65" i="8"/>
  <c r="EI65" i="8"/>
  <c r="EE65" i="8"/>
  <c r="CC63" i="8"/>
  <c r="CA63" i="8"/>
  <c r="R55" i="8"/>
  <c r="N55" i="8"/>
  <c r="L55" i="8"/>
  <c r="U55" i="8"/>
  <c r="P55" i="8"/>
  <c r="M55" i="8"/>
  <c r="T55" i="8"/>
  <c r="AZ51" i="8"/>
  <c r="AV51" i="8"/>
  <c r="BB51" i="8"/>
  <c r="AT51" i="8"/>
  <c r="AU51" i="8"/>
  <c r="BC51" i="8"/>
  <c r="AX51" i="8"/>
  <c r="DE46" i="8"/>
  <c r="DA46" i="8"/>
  <c r="DC46" i="8"/>
  <c r="CY46" i="8"/>
  <c r="AW59" i="8"/>
  <c r="AZ48" i="8"/>
  <c r="AV48" i="8"/>
  <c r="BC48" i="8"/>
  <c r="AU48" i="8"/>
  <c r="AX48" i="8"/>
  <c r="AT48" i="8"/>
  <c r="BB48" i="8"/>
  <c r="AZ44" i="8"/>
  <c r="AV44" i="8"/>
  <c r="BC44" i="8"/>
  <c r="AU44" i="8"/>
  <c r="AX44" i="8"/>
  <c r="AT44" i="8"/>
  <c r="BB44" i="8"/>
  <c r="EZ39" i="8"/>
  <c r="EY39" i="8"/>
  <c r="BO36" i="8"/>
  <c r="BK36" i="8"/>
  <c r="BM36" i="8"/>
  <c r="BI36" i="8"/>
  <c r="EK32" i="8"/>
  <c r="EG32" i="8"/>
  <c r="EE32" i="8"/>
  <c r="EI32" i="8"/>
  <c r="BM27" i="8"/>
  <c r="BI27" i="8"/>
  <c r="BO27" i="8"/>
  <c r="BK27" i="8"/>
  <c r="EI23" i="8"/>
  <c r="EE23" i="8"/>
  <c r="EK23" i="8"/>
  <c r="EG23" i="8"/>
  <c r="BO20" i="8"/>
  <c r="BK20" i="8"/>
  <c r="BM20" i="8"/>
  <c r="BI20" i="8"/>
  <c r="DE16" i="8"/>
  <c r="DA16" i="8"/>
  <c r="CY16" i="8"/>
  <c r="DC16" i="8"/>
  <c r="DC15" i="8"/>
  <c r="CY15" i="8"/>
  <c r="DE15" i="8"/>
  <c r="DA15" i="8"/>
  <c r="EK56" i="8"/>
  <c r="EG56" i="8"/>
  <c r="EI56" i="8"/>
  <c r="EE56" i="8"/>
  <c r="AI38" i="8"/>
  <c r="AE38" i="8"/>
  <c r="AK38" i="8"/>
  <c r="AC38" i="8"/>
  <c r="AD38" i="8"/>
  <c r="AL38" i="8"/>
  <c r="AG38" i="8"/>
  <c r="AK37" i="8"/>
  <c r="AG37" i="8"/>
  <c r="AC37" i="8"/>
  <c r="AL37" i="8"/>
  <c r="AD37" i="8"/>
  <c r="AI37" i="8"/>
  <c r="AE37" i="8"/>
  <c r="BZ34" i="8"/>
  <c r="BV34" i="8"/>
  <c r="CB34" i="8"/>
  <c r="BX34" i="8"/>
  <c r="CB31" i="8"/>
  <c r="BX31" i="8"/>
  <c r="BV31" i="8"/>
  <c r="BZ31" i="8"/>
  <c r="BZ26" i="8"/>
  <c r="BV26" i="8"/>
  <c r="CB26" i="8"/>
  <c r="BX26" i="8"/>
  <c r="CB23" i="8"/>
  <c r="BX23" i="8"/>
  <c r="BV23" i="8"/>
  <c r="BZ23" i="8"/>
  <c r="BZ18" i="8"/>
  <c r="BV18" i="8"/>
  <c r="CB18" i="8"/>
  <c r="BX18" i="8"/>
  <c r="BO16" i="8"/>
  <c r="BK16" i="8"/>
  <c r="BI16" i="8"/>
  <c r="BM16" i="8"/>
  <c r="AF50" i="8"/>
  <c r="DE47" i="8"/>
  <c r="DA47" i="8"/>
  <c r="CY47" i="8"/>
  <c r="DC47" i="8"/>
  <c r="DC26" i="8"/>
  <c r="CY26" i="8"/>
  <c r="DE26" i="8"/>
  <c r="DA26" i="8"/>
  <c r="CB24" i="8"/>
  <c r="BX24" i="8"/>
  <c r="BZ24" i="8"/>
  <c r="BV24" i="8"/>
  <c r="EI22" i="8"/>
  <c r="EE22" i="8"/>
  <c r="EK22" i="8"/>
  <c r="EG22" i="8"/>
  <c r="V17" i="8"/>
  <c r="L17" i="2" s="1"/>
  <c r="DU14" i="8"/>
  <c r="DQ14" i="8"/>
  <c r="DS14" i="8"/>
  <c r="DO14" i="8"/>
  <c r="CB10" i="8"/>
  <c r="BX10" i="8"/>
  <c r="BZ10" i="8"/>
  <c r="BV10" i="8"/>
  <c r="DU9" i="8"/>
  <c r="DQ9" i="8"/>
  <c r="DO9" i="8"/>
  <c r="DS9" i="8"/>
  <c r="CB6" i="8"/>
  <c r="BX6" i="8"/>
  <c r="BZ6" i="8"/>
  <c r="BV6" i="8"/>
  <c r="DU5" i="8"/>
  <c r="DQ5" i="8"/>
  <c r="DO5" i="8"/>
  <c r="DS5" i="8"/>
  <c r="BY78" i="8"/>
  <c r="DU44" i="8"/>
  <c r="DQ44" i="8"/>
  <c r="DO44" i="8"/>
  <c r="DS44" i="8"/>
  <c r="AJ41" i="8"/>
  <c r="DC39" i="8"/>
  <c r="CY39" i="8"/>
  <c r="DA39" i="8"/>
  <c r="DE39" i="8"/>
  <c r="DE36" i="8"/>
  <c r="DA36" i="8"/>
  <c r="CY36" i="8"/>
  <c r="DC36" i="8"/>
  <c r="CB28" i="8"/>
  <c r="BX28" i="8"/>
  <c r="BZ28" i="8"/>
  <c r="BV28" i="8"/>
  <c r="EI26" i="8"/>
  <c r="EE26" i="8"/>
  <c r="EK26" i="8"/>
  <c r="EG26" i="8"/>
  <c r="CC25" i="8"/>
  <c r="DT24" i="8"/>
  <c r="AM24" i="8"/>
  <c r="R24" i="2" s="1"/>
  <c r="AI22" i="8"/>
  <c r="AE22" i="8"/>
  <c r="AL22" i="8"/>
  <c r="AD22" i="8"/>
  <c r="AK22" i="8"/>
  <c r="AC22" i="8"/>
  <c r="AG22" i="8"/>
  <c r="DE20" i="8"/>
  <c r="DA20" i="8"/>
  <c r="CY20" i="8"/>
  <c r="DC20" i="8"/>
  <c r="AI9" i="8"/>
  <c r="AE9" i="8"/>
  <c r="AK9" i="8"/>
  <c r="AC9" i="8"/>
  <c r="AL9" i="8"/>
  <c r="AG9" i="8"/>
  <c r="AD9" i="8"/>
  <c r="CO5" i="8"/>
  <c r="CK5" i="8"/>
  <c r="CI5" i="8"/>
  <c r="CM5" i="8"/>
  <c r="FA49" i="8"/>
  <c r="FB49" i="8" s="1"/>
  <c r="BE49" i="2" s="1"/>
  <c r="BF49" i="2" s="1"/>
  <c r="O47" i="8"/>
  <c r="DS29" i="8"/>
  <c r="DO29" i="8"/>
  <c r="DQ29" i="8"/>
  <c r="DU29" i="8"/>
  <c r="CA29" i="8"/>
  <c r="BD24" i="8"/>
  <c r="X24" i="2" s="1"/>
  <c r="Y24" i="2" s="1"/>
  <c r="DF18" i="8"/>
  <c r="S17" i="8"/>
  <c r="EJ48" i="8"/>
  <c r="AM41" i="8"/>
  <c r="R41" i="2" s="1"/>
  <c r="CB36" i="8"/>
  <c r="BX36" i="8"/>
  <c r="BZ36" i="8"/>
  <c r="BV36" i="8"/>
  <c r="DR32" i="8"/>
  <c r="CN11" i="8"/>
  <c r="DS7" i="8"/>
  <c r="DO7" i="8"/>
  <c r="DQ7" i="8"/>
  <c r="DU7" i="8"/>
  <c r="AM49" i="8"/>
  <c r="R49" i="2" s="1"/>
  <c r="H49" i="7" s="1"/>
  <c r="AF49" i="8"/>
  <c r="DC10" i="8"/>
  <c r="CY10" i="8"/>
  <c r="DA10" i="8"/>
  <c r="DE10" i="8"/>
  <c r="AY8" i="8"/>
  <c r="DE7" i="8"/>
  <c r="DA7" i="8"/>
  <c r="DC7" i="8"/>
  <c r="CY7" i="8"/>
  <c r="EI10" i="8"/>
  <c r="EE10" i="8"/>
  <c r="EK10" i="8"/>
  <c r="EG10" i="8"/>
  <c r="DC6" i="8"/>
  <c r="CY6" i="8"/>
  <c r="DA6" i="8"/>
  <c r="DE6" i="8"/>
  <c r="BN10" i="8"/>
  <c r="BP9" i="8"/>
  <c r="AJ36" i="8" l="1"/>
  <c r="CN100" i="8"/>
  <c r="BN45" i="8"/>
  <c r="CN10" i="8"/>
  <c r="CL101" i="8"/>
  <c r="Q63" i="8"/>
  <c r="CN101" i="8"/>
  <c r="CP101" i="8"/>
  <c r="CL10" i="8"/>
  <c r="EH74" i="8"/>
  <c r="BY62" i="8"/>
  <c r="DF64" i="8"/>
  <c r="AW55" i="8"/>
  <c r="BP22" i="8"/>
  <c r="CP10" i="8"/>
  <c r="BL14" i="8"/>
  <c r="BN14" i="8"/>
  <c r="BN96" i="8"/>
  <c r="AH102" i="8"/>
  <c r="AJ78" i="8"/>
  <c r="CL74" i="8"/>
  <c r="DF41" i="8"/>
  <c r="AW10" i="8"/>
  <c r="AH36" i="8"/>
  <c r="CL100" i="8"/>
  <c r="BP67" i="8"/>
  <c r="BP84" i="8"/>
  <c r="BL45" i="8"/>
  <c r="AF23" i="8"/>
  <c r="AM36" i="8"/>
  <c r="R36" i="2" s="1"/>
  <c r="H36" i="7" s="1"/>
  <c r="EL101" i="8"/>
  <c r="AF36" i="8"/>
  <c r="AH17" i="8"/>
  <c r="AJ57" i="8"/>
  <c r="BN99" i="8"/>
  <c r="AJ102" i="8"/>
  <c r="DD18" i="8"/>
  <c r="EL74" i="8"/>
  <c r="EH101" i="8"/>
  <c r="AH23" i="8"/>
  <c r="EJ101" i="8"/>
  <c r="CP103" i="8"/>
  <c r="AH60" i="8"/>
  <c r="BN40" i="8"/>
  <c r="AM62" i="8"/>
  <c r="R62" i="2" s="1"/>
  <c r="H62" i="7" s="1"/>
  <c r="BA69" i="8"/>
  <c r="BD69" i="8"/>
  <c r="X69" i="2" s="1"/>
  <c r="Y69" i="2" s="1"/>
  <c r="I69" i="7" s="1"/>
  <c r="BL9" i="8"/>
  <c r="AJ23" i="8"/>
  <c r="AM96" i="8"/>
  <c r="R96" i="2" s="1"/>
  <c r="H96" i="7" s="1"/>
  <c r="DT117" i="8"/>
  <c r="BL96" i="8"/>
  <c r="CL82" i="8"/>
  <c r="Q115" i="8"/>
  <c r="M67" i="6"/>
  <c r="O67" i="7"/>
  <c r="M79" i="6"/>
  <c r="O79" i="7"/>
  <c r="G98" i="4"/>
  <c r="G98" i="7"/>
  <c r="M98" i="6"/>
  <c r="O98" i="7"/>
  <c r="M74" i="6"/>
  <c r="O74" i="7"/>
  <c r="M108" i="6"/>
  <c r="O108" i="7"/>
  <c r="M73" i="6"/>
  <c r="O73" i="7"/>
  <c r="DB64" i="8"/>
  <c r="M106" i="6"/>
  <c r="O106" i="7"/>
  <c r="BP40" i="8"/>
  <c r="M95" i="6"/>
  <c r="O95" i="7"/>
  <c r="M120" i="6"/>
  <c r="O120" i="7"/>
  <c r="M111" i="6"/>
  <c r="O111" i="7"/>
  <c r="S72" i="8"/>
  <c r="M100" i="6"/>
  <c r="O100" i="7"/>
  <c r="M91" i="6"/>
  <c r="O91" i="7"/>
  <c r="M104" i="6"/>
  <c r="O104" i="7"/>
  <c r="M96" i="6"/>
  <c r="O96" i="7"/>
  <c r="BN9" i="8"/>
  <c r="G77" i="4"/>
  <c r="G77" i="7"/>
  <c r="CP108" i="8"/>
  <c r="M86" i="6"/>
  <c r="O86" i="7"/>
  <c r="M115" i="6"/>
  <c r="O115" i="7"/>
  <c r="M118" i="6"/>
  <c r="O118" i="7"/>
  <c r="M85" i="6"/>
  <c r="O85" i="7"/>
  <c r="M90" i="6"/>
  <c r="O90" i="7"/>
  <c r="AH95" i="8"/>
  <c r="Q61" i="8"/>
  <c r="M99" i="6"/>
  <c r="O99" i="7"/>
  <c r="M75" i="6"/>
  <c r="O75" i="7"/>
  <c r="M117" i="6"/>
  <c r="O117" i="7"/>
  <c r="AJ17" i="8"/>
  <c r="G75" i="4"/>
  <c r="G75" i="7"/>
  <c r="G96" i="4"/>
  <c r="G96" i="7"/>
  <c r="DT118" i="8"/>
  <c r="V97" i="8"/>
  <c r="L97" i="2" s="1"/>
  <c r="M101" i="6"/>
  <c r="O101" i="7"/>
  <c r="AY119" i="8"/>
  <c r="G102" i="6"/>
  <c r="I102" i="7"/>
  <c r="BD121" i="8"/>
  <c r="X121" i="2" s="1"/>
  <c r="Y121" i="2" s="1"/>
  <c r="AW69" i="8"/>
  <c r="O5" i="8"/>
  <c r="S5" i="8"/>
  <c r="Q5" i="8"/>
  <c r="DD25" i="8"/>
  <c r="CL103" i="8"/>
  <c r="AJ90" i="8"/>
  <c r="Q53" i="8"/>
  <c r="BL67" i="8"/>
  <c r="CP23" i="8"/>
  <c r="O53" i="8"/>
  <c r="S60" i="8"/>
  <c r="AJ62" i="8"/>
  <c r="V12" i="8"/>
  <c r="L12" i="2" s="1"/>
  <c r="BH12" i="2" s="1"/>
  <c r="AW83" i="8"/>
  <c r="CN116" i="8"/>
  <c r="CN108" i="8"/>
  <c r="BP58" i="8"/>
  <c r="AY25" i="8"/>
  <c r="O12" i="8"/>
  <c r="BD83" i="8"/>
  <c r="X83" i="2" s="1"/>
  <c r="Y83" i="2" s="1"/>
  <c r="I83" i="7" s="1"/>
  <c r="BA121" i="8"/>
  <c r="BA83" i="8"/>
  <c r="BD114" i="8"/>
  <c r="X114" i="2" s="1"/>
  <c r="Y114" i="2" s="1"/>
  <c r="I114" i="7" s="1"/>
  <c r="BA10" i="8"/>
  <c r="AF62" i="8"/>
  <c r="CL113" i="8"/>
  <c r="CC15" i="8"/>
  <c r="Q46" i="8"/>
  <c r="DT112" i="8"/>
  <c r="BN67" i="8"/>
  <c r="DB51" i="8"/>
  <c r="CL23" i="8"/>
  <c r="CN87" i="8"/>
  <c r="AY5" i="8"/>
  <c r="DR112" i="8"/>
  <c r="V121" i="8"/>
  <c r="L121" i="2" s="1"/>
  <c r="BH121" i="2" s="1"/>
  <c r="CP116" i="8"/>
  <c r="O46" i="8"/>
  <c r="AF90" i="8"/>
  <c r="CA70" i="8"/>
  <c r="CN103" i="8"/>
  <c r="CC70" i="8"/>
  <c r="AM95" i="8"/>
  <c r="R95" i="2" s="1"/>
  <c r="H95" i="7" s="1"/>
  <c r="DD107" i="8"/>
  <c r="CC62" i="8"/>
  <c r="BW62" i="8" s="1"/>
  <c r="CD62" i="8" s="1"/>
  <c r="AM62" i="2" s="1"/>
  <c r="K62" i="7" s="1"/>
  <c r="AM84" i="8"/>
  <c r="R84" i="2" s="1"/>
  <c r="H84" i="7" s="1"/>
  <c r="CP105" i="8"/>
  <c r="O29" i="8"/>
  <c r="AM23" i="8"/>
  <c r="R23" i="2" s="1"/>
  <c r="H23" i="7" s="1"/>
  <c r="AM57" i="8"/>
  <c r="R57" i="2" s="1"/>
  <c r="G57" i="5" s="1"/>
  <c r="EL72" i="8"/>
  <c r="BY77" i="8"/>
  <c r="BD5" i="8"/>
  <c r="X5" i="2" s="1"/>
  <c r="Y5" i="2" s="1"/>
  <c r="I5" i="7" s="1"/>
  <c r="CP74" i="8"/>
  <c r="EH72" i="8"/>
  <c r="AY69" i="8"/>
  <c r="Q29" i="8"/>
  <c r="CA77" i="8"/>
  <c r="CC77" i="8"/>
  <c r="Q70" i="8"/>
  <c r="EJ72" i="8"/>
  <c r="DV101" i="8"/>
  <c r="BN112" i="8"/>
  <c r="O63" i="8"/>
  <c r="V61" i="8"/>
  <c r="L61" i="2" s="1"/>
  <c r="G61" i="4" s="1"/>
  <c r="CA119" i="8"/>
  <c r="AH88" i="8"/>
  <c r="EL113" i="8"/>
  <c r="CP33" i="8"/>
  <c r="V60" i="8"/>
  <c r="L60" i="2" s="1"/>
  <c r="G60" i="4" s="1"/>
  <c r="EH33" i="8"/>
  <c r="AW90" i="8"/>
  <c r="V29" i="8"/>
  <c r="L29" i="2" s="1"/>
  <c r="Q12" i="8"/>
  <c r="AY121" i="8"/>
  <c r="AM110" i="8"/>
  <c r="R110" i="2" s="1"/>
  <c r="EH120" i="8"/>
  <c r="Q72" i="8"/>
  <c r="BL58" i="8"/>
  <c r="CA114" i="8"/>
  <c r="DT121" i="8"/>
  <c r="CA74" i="8"/>
  <c r="O60" i="8"/>
  <c r="CA104" i="8"/>
  <c r="CL110" i="8"/>
  <c r="EH52" i="8"/>
  <c r="CN74" i="8"/>
  <c r="S29" i="8"/>
  <c r="AW121" i="8"/>
  <c r="FA110" i="8"/>
  <c r="FB110" i="8" s="1"/>
  <c r="BE110" i="2" s="1"/>
  <c r="BF110" i="2" s="1"/>
  <c r="AH107" i="8"/>
  <c r="S25" i="8"/>
  <c r="BN37" i="8"/>
  <c r="DV84" i="8"/>
  <c r="EH113" i="8"/>
  <c r="S63" i="8"/>
  <c r="S115" i="8"/>
  <c r="BL112" i="8"/>
  <c r="AW25" i="8"/>
  <c r="BY104" i="8"/>
  <c r="CL87" i="8"/>
  <c r="CL33" i="8"/>
  <c r="CC104" i="8"/>
  <c r="CN113" i="8"/>
  <c r="CA53" i="8"/>
  <c r="EJ33" i="8"/>
  <c r="BA25" i="8"/>
  <c r="BA5" i="8"/>
  <c r="AH59" i="8"/>
  <c r="AY90" i="8"/>
  <c r="AF95" i="8"/>
  <c r="EJ113" i="8"/>
  <c r="AW5" i="8"/>
  <c r="CP87" i="8"/>
  <c r="BA119" i="8"/>
  <c r="CP113" i="8"/>
  <c r="CJ113" i="8" s="1"/>
  <c r="BY74" i="8"/>
  <c r="BW74" i="8" s="1"/>
  <c r="BA90" i="8"/>
  <c r="EJ52" i="8"/>
  <c r="AW110" i="8"/>
  <c r="CN23" i="8"/>
  <c r="Q88" i="8"/>
  <c r="DD53" i="8"/>
  <c r="CC119" i="8"/>
  <c r="AF60" i="8"/>
  <c r="AM78" i="8"/>
  <c r="R78" i="2" s="1"/>
  <c r="BN104" i="8"/>
  <c r="BA117" i="8"/>
  <c r="AM97" i="8"/>
  <c r="R97" i="2" s="1"/>
  <c r="H97" i="7" s="1"/>
  <c r="BL62" i="8"/>
  <c r="CP30" i="8"/>
  <c r="CP28" i="8"/>
  <c r="Q60" i="8"/>
  <c r="AY10" i="8"/>
  <c r="AH62" i="8"/>
  <c r="O61" i="8"/>
  <c r="DB33" i="8"/>
  <c r="CP13" i="8"/>
  <c r="BA109" i="8"/>
  <c r="AH78" i="8"/>
  <c r="DV82" i="8"/>
  <c r="AJ103" i="8"/>
  <c r="AW119" i="8"/>
  <c r="CL117" i="8"/>
  <c r="V70" i="8"/>
  <c r="L70" i="2" s="1"/>
  <c r="EL52" i="8"/>
  <c r="CN110" i="8"/>
  <c r="S61" i="8"/>
  <c r="CL106" i="8"/>
  <c r="Q68" i="8"/>
  <c r="V87" i="8"/>
  <c r="L87" i="2" s="1"/>
  <c r="EL55" i="8"/>
  <c r="BN8" i="8"/>
  <c r="V44" i="8"/>
  <c r="L44" i="2" s="1"/>
  <c r="G44" i="4" s="1"/>
  <c r="AM88" i="8"/>
  <c r="R88" i="2" s="1"/>
  <c r="H88" i="7" s="1"/>
  <c r="CA46" i="8"/>
  <c r="AJ88" i="8"/>
  <c r="CC120" i="8"/>
  <c r="CP92" i="8"/>
  <c r="V93" i="8"/>
  <c r="L93" i="2" s="1"/>
  <c r="BY114" i="8"/>
  <c r="BN58" i="8"/>
  <c r="S12" i="8"/>
  <c r="EL33" i="8"/>
  <c r="CN33" i="8"/>
  <c r="AW99" i="8"/>
  <c r="AY80" i="8"/>
  <c r="CN76" i="8"/>
  <c r="CN102" i="8"/>
  <c r="AY28" i="8"/>
  <c r="CP17" i="8"/>
  <c r="BP114" i="8"/>
  <c r="CN72" i="8"/>
  <c r="BD117" i="8"/>
  <c r="X117" i="2" s="1"/>
  <c r="Y117" i="2" s="1"/>
  <c r="I117" i="7" s="1"/>
  <c r="Q114" i="8"/>
  <c r="BP113" i="8"/>
  <c r="V52" i="8"/>
  <c r="L52" i="2" s="1"/>
  <c r="G52" i="4" s="1"/>
  <c r="BL40" i="8"/>
  <c r="AF17" i="8"/>
  <c r="Q45" i="8"/>
  <c r="V115" i="8"/>
  <c r="L115" i="2" s="1"/>
  <c r="EH90" i="8"/>
  <c r="DB84" i="8"/>
  <c r="DV109" i="8"/>
  <c r="BY85" i="8"/>
  <c r="DT56" i="8"/>
  <c r="AM60" i="8"/>
  <c r="R60" i="2" s="1"/>
  <c r="H60" i="7" s="1"/>
  <c r="BD119" i="8"/>
  <c r="X119" i="2" s="1"/>
  <c r="Y119" i="2" s="1"/>
  <c r="V114" i="8"/>
  <c r="L114" i="2" s="1"/>
  <c r="CN30" i="8"/>
  <c r="BP104" i="8"/>
  <c r="S70" i="8"/>
  <c r="AM76" i="8"/>
  <c r="R76" i="2" s="1"/>
  <c r="H76" i="7" s="1"/>
  <c r="DR102" i="8"/>
  <c r="V120" i="8"/>
  <c r="L120" i="2" s="1"/>
  <c r="O103" i="8"/>
  <c r="BA114" i="8"/>
  <c r="EL104" i="8"/>
  <c r="BN95" i="8"/>
  <c r="AJ97" i="8"/>
  <c r="DF53" i="8"/>
  <c r="AW117" i="8"/>
  <c r="BL104" i="8"/>
  <c r="BJ104" i="8" s="1"/>
  <c r="DB53" i="8"/>
  <c r="S88" i="8"/>
  <c r="BP61" i="8"/>
  <c r="BD111" i="8"/>
  <c r="X111" i="2" s="1"/>
  <c r="Y111" i="2" s="1"/>
  <c r="I111" i="7" s="1"/>
  <c r="AH11" i="8"/>
  <c r="BL110" i="8"/>
  <c r="BA118" i="8"/>
  <c r="BD27" i="8"/>
  <c r="X27" i="2" s="1"/>
  <c r="Y27" i="2" s="1"/>
  <c r="G27" i="6" s="1"/>
  <c r="V103" i="8"/>
  <c r="L103" i="2" s="1"/>
  <c r="DV107" i="8"/>
  <c r="O88" i="8"/>
  <c r="BY119" i="8"/>
  <c r="AY117" i="8"/>
  <c r="CN28" i="8"/>
  <c r="BN62" i="8"/>
  <c r="DR56" i="8"/>
  <c r="CA112" i="8"/>
  <c r="V88" i="8"/>
  <c r="L88" i="2" s="1"/>
  <c r="EL117" i="8"/>
  <c r="V53" i="8"/>
  <c r="L53" i="2" s="1"/>
  <c r="G53" i="4" s="1"/>
  <c r="BY94" i="8"/>
  <c r="AJ60" i="8"/>
  <c r="CL28" i="8"/>
  <c r="BP62" i="8"/>
  <c r="BN119" i="8"/>
  <c r="DR117" i="8"/>
  <c r="S103" i="8"/>
  <c r="CP117" i="8"/>
  <c r="AY114" i="8"/>
  <c r="V107" i="8"/>
  <c r="L107" i="2" s="1"/>
  <c r="BD23" i="8"/>
  <c r="X23" i="2" s="1"/>
  <c r="Y23" i="2" s="1"/>
  <c r="I23" i="7" s="1"/>
  <c r="V15" i="8"/>
  <c r="L15" i="2" s="1"/>
  <c r="G15" i="4" s="1"/>
  <c r="AJ104" i="8"/>
  <c r="DT82" i="8"/>
  <c r="BD109" i="8"/>
  <c r="X109" i="2" s="1"/>
  <c r="Y109" i="2" s="1"/>
  <c r="AM103" i="8"/>
  <c r="R103" i="2" s="1"/>
  <c r="BI103" i="2" s="1"/>
  <c r="CP120" i="8"/>
  <c r="BA106" i="8"/>
  <c r="BY121" i="8"/>
  <c r="AF107" i="8"/>
  <c r="CN13" i="8"/>
  <c r="AF103" i="8"/>
  <c r="BL37" i="8"/>
  <c r="AF93" i="8"/>
  <c r="AW114" i="8"/>
  <c r="CN117" i="8"/>
  <c r="CL13" i="8"/>
  <c r="DF33" i="8"/>
  <c r="DV117" i="8"/>
  <c r="AW19" i="8"/>
  <c r="O92" i="8"/>
  <c r="AM90" i="8"/>
  <c r="R90" i="2" s="1"/>
  <c r="H90" i="7" s="1"/>
  <c r="Q93" i="8"/>
  <c r="DT84" i="8"/>
  <c r="BA27" i="8"/>
  <c r="AY109" i="8"/>
  <c r="BP95" i="8"/>
  <c r="DD33" i="8"/>
  <c r="O25" i="8"/>
  <c r="AF78" i="8"/>
  <c r="AH93" i="8"/>
  <c r="EH104" i="8"/>
  <c r="EJ104" i="8"/>
  <c r="DB68" i="8"/>
  <c r="BP37" i="8"/>
  <c r="Q25" i="8"/>
  <c r="BL95" i="8"/>
  <c r="AF97" i="8"/>
  <c r="Q103" i="8"/>
  <c r="S104" i="8"/>
  <c r="BY116" i="8"/>
  <c r="AW109" i="8"/>
  <c r="DT102" i="8"/>
  <c r="DB104" i="8"/>
  <c r="AH103" i="8"/>
  <c r="AJ107" i="8"/>
  <c r="CP49" i="8"/>
  <c r="CP36" i="8"/>
  <c r="DF93" i="8"/>
  <c r="O120" i="8"/>
  <c r="S68" i="8"/>
  <c r="Q15" i="8"/>
  <c r="CC40" i="8"/>
  <c r="DR82" i="8"/>
  <c r="AF104" i="8"/>
  <c r="CN92" i="8"/>
  <c r="S15" i="8"/>
  <c r="AY106" i="8"/>
  <c r="CL92" i="8"/>
  <c r="BP116" i="8"/>
  <c r="AW106" i="8"/>
  <c r="AJ11" i="8"/>
  <c r="CL105" i="8"/>
  <c r="CN120" i="8"/>
  <c r="AY118" i="8"/>
  <c r="O68" i="8"/>
  <c r="AH104" i="8"/>
  <c r="CN105" i="8"/>
  <c r="BY120" i="8"/>
  <c r="CL111" i="8"/>
  <c r="EH55" i="8"/>
  <c r="CA121" i="8"/>
  <c r="BY46" i="8"/>
  <c r="CC121" i="8"/>
  <c r="DT107" i="8"/>
  <c r="CC46" i="8"/>
  <c r="AF88" i="8"/>
  <c r="AF11" i="8"/>
  <c r="EJ55" i="8"/>
  <c r="S45" i="8"/>
  <c r="CN111" i="8"/>
  <c r="O90" i="8"/>
  <c r="O116" i="8"/>
  <c r="DR110" i="8"/>
  <c r="DV17" i="8"/>
  <c r="CP73" i="8"/>
  <c r="BL39" i="8"/>
  <c r="O44" i="8"/>
  <c r="CC108" i="8"/>
  <c r="EJ121" i="8"/>
  <c r="O52" i="8"/>
  <c r="V63" i="8"/>
  <c r="L63" i="2" s="1"/>
  <c r="V72" i="8"/>
  <c r="L72" i="2" s="1"/>
  <c r="BP110" i="8"/>
  <c r="BN110" i="8"/>
  <c r="O45" i="8"/>
  <c r="AW118" i="8"/>
  <c r="S120" i="8"/>
  <c r="DR107" i="8"/>
  <c r="Q120" i="8"/>
  <c r="CL120" i="8"/>
  <c r="BL48" i="8"/>
  <c r="BN52" i="8"/>
  <c r="FA94" i="8"/>
  <c r="FB94" i="8" s="1"/>
  <c r="BE94" i="2" s="1"/>
  <c r="BF94" i="2" s="1"/>
  <c r="DR45" i="8"/>
  <c r="CA120" i="8"/>
  <c r="AY27" i="8"/>
  <c r="AW28" i="8"/>
  <c r="CL17" i="8"/>
  <c r="DV118" i="8"/>
  <c r="DP118" i="8" s="1"/>
  <c r="DW118" i="8" s="1"/>
  <c r="CN17" i="8"/>
  <c r="S114" i="8"/>
  <c r="DR116" i="8"/>
  <c r="Q52" i="8"/>
  <c r="S11" i="8"/>
  <c r="BL113" i="8"/>
  <c r="BN113" i="8"/>
  <c r="EH117" i="8"/>
  <c r="CC94" i="8"/>
  <c r="BA28" i="8"/>
  <c r="CA108" i="8"/>
  <c r="EH121" i="8"/>
  <c r="AW27" i="8"/>
  <c r="S52" i="8"/>
  <c r="O114" i="8"/>
  <c r="BP39" i="8"/>
  <c r="EJ117" i="8"/>
  <c r="DF62" i="8"/>
  <c r="AY33" i="8"/>
  <c r="AM116" i="8"/>
  <c r="R116" i="2" s="1"/>
  <c r="V110" i="8"/>
  <c r="L110" i="2" s="1"/>
  <c r="AJ95" i="8"/>
  <c r="BL114" i="8"/>
  <c r="CL72" i="8"/>
  <c r="Q44" i="8"/>
  <c r="CP72" i="8"/>
  <c r="S92" i="8"/>
  <c r="BN39" i="8"/>
  <c r="BN114" i="8"/>
  <c r="BD110" i="8"/>
  <c r="X110" i="2" s="1"/>
  <c r="Y110" i="2" s="1"/>
  <c r="AW111" i="8"/>
  <c r="BP111" i="8"/>
  <c r="DR84" i="8"/>
  <c r="DR17" i="8"/>
  <c r="CA94" i="8"/>
  <c r="BY108" i="8"/>
  <c r="AY19" i="8"/>
  <c r="BD116" i="8"/>
  <c r="X116" i="2" s="1"/>
  <c r="Y116" i="2" s="1"/>
  <c r="S44" i="8"/>
  <c r="Q11" i="8"/>
  <c r="O93" i="8"/>
  <c r="AW80" i="8"/>
  <c r="EL121" i="8"/>
  <c r="Q92" i="8"/>
  <c r="S93" i="8"/>
  <c r="DT110" i="8"/>
  <c r="BL8" i="8"/>
  <c r="CN73" i="8"/>
  <c r="BA93" i="8"/>
  <c r="CC53" i="8"/>
  <c r="S116" i="8"/>
  <c r="BY82" i="8"/>
  <c r="BA103" i="8"/>
  <c r="BL75" i="8"/>
  <c r="Q121" i="8"/>
  <c r="DR101" i="8"/>
  <c r="DV97" i="8"/>
  <c r="S65" i="8"/>
  <c r="EL112" i="8"/>
  <c r="O72" i="8"/>
  <c r="BN75" i="8"/>
  <c r="CC44" i="8"/>
  <c r="BL106" i="8"/>
  <c r="CL81" i="8"/>
  <c r="V25" i="8"/>
  <c r="L25" i="2" s="1"/>
  <c r="G25" i="4" s="1"/>
  <c r="BD28" i="8"/>
  <c r="X28" i="2" s="1"/>
  <c r="Y28" i="2" s="1"/>
  <c r="I28" i="7" s="1"/>
  <c r="BD93" i="8"/>
  <c r="X93" i="2" s="1"/>
  <c r="Y93" i="2" s="1"/>
  <c r="I93" i="7" s="1"/>
  <c r="BN91" i="8"/>
  <c r="CL52" i="8"/>
  <c r="DD13" i="8"/>
  <c r="CN59" i="8"/>
  <c r="DP121" i="8"/>
  <c r="DW121" i="8" s="1"/>
  <c r="CL116" i="8"/>
  <c r="AM101" i="8"/>
  <c r="R101" i="2" s="1"/>
  <c r="CN56" i="8"/>
  <c r="AF94" i="8"/>
  <c r="V68" i="8"/>
  <c r="L68" i="2" s="1"/>
  <c r="BD45" i="8"/>
  <c r="X45" i="2" s="1"/>
  <c r="Y45" i="2" s="1"/>
  <c r="I45" i="7" s="1"/>
  <c r="AF59" i="8"/>
  <c r="BN106" i="8"/>
  <c r="DT101" i="8"/>
  <c r="BP106" i="8"/>
  <c r="DR97" i="8"/>
  <c r="DT97" i="8"/>
  <c r="BY53" i="8"/>
  <c r="DT108" i="8"/>
  <c r="CA116" i="8"/>
  <c r="BL91" i="8"/>
  <c r="CC116" i="8"/>
  <c r="V85" i="8"/>
  <c r="L85" i="2" s="1"/>
  <c r="DT60" i="8"/>
  <c r="AF87" i="8"/>
  <c r="AH109" i="8"/>
  <c r="O40" i="8"/>
  <c r="Q71" i="8"/>
  <c r="CA84" i="8"/>
  <c r="FA113" i="8"/>
  <c r="FB113" i="8" s="1"/>
  <c r="BE113" i="2" s="1"/>
  <c r="BF113" i="2" s="1"/>
  <c r="BY33" i="8"/>
  <c r="DT109" i="8"/>
  <c r="BP79" i="8"/>
  <c r="CA89" i="8"/>
  <c r="EH37" i="8"/>
  <c r="CN68" i="8"/>
  <c r="O61" i="7"/>
  <c r="AM89" i="8"/>
  <c r="R89" i="2" s="1"/>
  <c r="H89" i="7" s="1"/>
  <c r="BA76" i="8"/>
  <c r="DD5" i="8"/>
  <c r="BA94" i="8"/>
  <c r="Q118" i="8"/>
  <c r="BN88" i="8"/>
  <c r="CN83" i="8"/>
  <c r="CL7" i="8"/>
  <c r="O102" i="8"/>
  <c r="BD86" i="8"/>
  <c r="X86" i="2" s="1"/>
  <c r="Y86" i="2" s="1"/>
  <c r="CP102" i="8"/>
  <c r="AY45" i="8"/>
  <c r="CN81" i="8"/>
  <c r="AF109" i="8"/>
  <c r="DB9" i="8"/>
  <c r="CN14" i="8"/>
  <c r="CC98" i="8"/>
  <c r="Q65" i="8"/>
  <c r="EL90" i="8"/>
  <c r="EL106" i="8"/>
  <c r="CL14" i="8"/>
  <c r="DT19" i="8"/>
  <c r="DR111" i="8"/>
  <c r="BL29" i="8"/>
  <c r="EJ90" i="8"/>
  <c r="CA33" i="8"/>
  <c r="AH87" i="8"/>
  <c r="S102" i="8"/>
  <c r="BP119" i="8"/>
  <c r="BL79" i="8"/>
  <c r="BL74" i="8"/>
  <c r="BY98" i="8"/>
  <c r="O118" i="8"/>
  <c r="EH106" i="8"/>
  <c r="AW94" i="8"/>
  <c r="BP8" i="8"/>
  <c r="EJ112" i="8"/>
  <c r="EJ103" i="8"/>
  <c r="O107" i="8"/>
  <c r="BN79" i="8"/>
  <c r="CA15" i="8"/>
  <c r="DV60" i="8"/>
  <c r="EH112" i="8"/>
  <c r="CL102" i="8"/>
  <c r="AY94" i="8"/>
  <c r="CL68" i="8"/>
  <c r="CN15" i="8"/>
  <c r="DT65" i="8"/>
  <c r="AM104" i="8"/>
  <c r="R104" i="2" s="1"/>
  <c r="H104" i="7" s="1"/>
  <c r="DV104" i="8"/>
  <c r="AF115" i="8"/>
  <c r="CP81" i="8"/>
  <c r="CC33" i="8"/>
  <c r="AF42" i="8"/>
  <c r="BA23" i="8"/>
  <c r="BL88" i="8"/>
  <c r="O99" i="8"/>
  <c r="AW45" i="8"/>
  <c r="CA87" i="8"/>
  <c r="O71" i="8"/>
  <c r="BP88" i="8"/>
  <c r="CP14" i="8"/>
  <c r="DR109" i="8"/>
  <c r="BN51" i="8"/>
  <c r="AM28" i="8"/>
  <c r="R28" i="2" s="1"/>
  <c r="H28" i="7" s="1"/>
  <c r="CP69" i="8"/>
  <c r="EH54" i="8"/>
  <c r="O121" i="8"/>
  <c r="DR60" i="8"/>
  <c r="EJ47" i="8"/>
  <c r="BL119" i="8"/>
  <c r="O85" i="8"/>
  <c r="AW85" i="8"/>
  <c r="O65" i="8"/>
  <c r="DF25" i="8"/>
  <c r="AJ109" i="8"/>
  <c r="CA44" i="8"/>
  <c r="AM11" i="8"/>
  <c r="R11" i="2" s="1"/>
  <c r="G11" i="5" s="1"/>
  <c r="DT17" i="8"/>
  <c r="BL82" i="8"/>
  <c r="CC87" i="8"/>
  <c r="CA98" i="8"/>
  <c r="AW76" i="8"/>
  <c r="BL76" i="8"/>
  <c r="CL41" i="8"/>
  <c r="FA25" i="8"/>
  <c r="FB25" i="8" s="1"/>
  <c r="BE25" i="2" s="1"/>
  <c r="BF25" i="2" s="1"/>
  <c r="M25" i="6" s="1"/>
  <c r="V46" i="8"/>
  <c r="L46" i="2" s="1"/>
  <c r="G46" i="4" s="1"/>
  <c r="AW112" i="8"/>
  <c r="AY76" i="8"/>
  <c r="BY84" i="8"/>
  <c r="EL54" i="8"/>
  <c r="BL111" i="8"/>
  <c r="CL114" i="8"/>
  <c r="DV45" i="8"/>
  <c r="EL103" i="8"/>
  <c r="DR19" i="8"/>
  <c r="Q86" i="8"/>
  <c r="FA87" i="8"/>
  <c r="FB87" i="8" s="1"/>
  <c r="BE87" i="2" s="1"/>
  <c r="BF87" i="2" s="1"/>
  <c r="BL93" i="8"/>
  <c r="EH100" i="8"/>
  <c r="CN36" i="8"/>
  <c r="AH94" i="8"/>
  <c r="FA97" i="8"/>
  <c r="FB97" i="8" s="1"/>
  <c r="BE97" i="2" s="1"/>
  <c r="BF97" i="2" s="1"/>
  <c r="CN52" i="8"/>
  <c r="BA86" i="8"/>
  <c r="CP97" i="8"/>
  <c r="S87" i="8"/>
  <c r="AY72" i="8"/>
  <c r="EL63" i="8"/>
  <c r="EJ63" i="8"/>
  <c r="DV19" i="8"/>
  <c r="CC82" i="8"/>
  <c r="O11" i="7"/>
  <c r="EF55" i="8"/>
  <c r="EM55" i="8" s="1"/>
  <c r="BN111" i="8"/>
  <c r="O115" i="8"/>
  <c r="DT45" i="8"/>
  <c r="BN76" i="8"/>
  <c r="Q116" i="8"/>
  <c r="BA45" i="8"/>
  <c r="EH103" i="8"/>
  <c r="AH98" i="8"/>
  <c r="AF83" i="8"/>
  <c r="DB41" i="8"/>
  <c r="CL73" i="8"/>
  <c r="S118" i="8"/>
  <c r="BY87" i="8"/>
  <c r="BY44" i="8"/>
  <c r="AW6" i="8"/>
  <c r="DB25" i="8"/>
  <c r="Q113" i="8"/>
  <c r="BN97" i="8"/>
  <c r="DB62" i="8"/>
  <c r="CL69" i="8"/>
  <c r="BY15" i="8"/>
  <c r="DD9" i="8"/>
  <c r="EJ54" i="8"/>
  <c r="CN69" i="8"/>
  <c r="BP91" i="8"/>
  <c r="BN71" i="8"/>
  <c r="AF6" i="8"/>
  <c r="O14" i="8"/>
  <c r="DT36" i="8"/>
  <c r="AW75" i="8"/>
  <c r="BD118" i="8"/>
  <c r="X118" i="2" s="1"/>
  <c r="Y118" i="2" s="1"/>
  <c r="DD104" i="8"/>
  <c r="EJ106" i="8"/>
  <c r="EJ86" i="8"/>
  <c r="AY58" i="8"/>
  <c r="FA103" i="8"/>
  <c r="FB103" i="8" s="1"/>
  <c r="BE103" i="2" s="1"/>
  <c r="BF103" i="2" s="1"/>
  <c r="BY101" i="8"/>
  <c r="FA69" i="8"/>
  <c r="FB69" i="8" s="1"/>
  <c r="BE69" i="2" s="1"/>
  <c r="BF69" i="2" s="1"/>
  <c r="CP121" i="8"/>
  <c r="FA116" i="8"/>
  <c r="FB116" i="8" s="1"/>
  <c r="BE116" i="2" s="1"/>
  <c r="BF116" i="2" s="1"/>
  <c r="EJ38" i="8"/>
  <c r="AY86" i="8"/>
  <c r="Q87" i="8"/>
  <c r="BA33" i="8"/>
  <c r="CA72" i="8"/>
  <c r="DD62" i="8"/>
  <c r="O87" i="8"/>
  <c r="AJ94" i="8"/>
  <c r="AY93" i="8"/>
  <c r="CP52" i="8"/>
  <c r="CC9" i="8"/>
  <c r="CN97" i="8"/>
  <c r="EJ84" i="8"/>
  <c r="EJ30" i="8"/>
  <c r="CL97" i="8"/>
  <c r="DR36" i="8"/>
  <c r="AJ115" i="8"/>
  <c r="DT95" i="8"/>
  <c r="AY95" i="8"/>
  <c r="AW72" i="8"/>
  <c r="O50" i="8"/>
  <c r="DV116" i="8"/>
  <c r="AW86" i="8"/>
  <c r="AW33" i="8"/>
  <c r="DV110" i="8"/>
  <c r="EL37" i="8"/>
  <c r="DR119" i="8"/>
  <c r="EF48" i="8"/>
  <c r="EM48" i="8" s="1"/>
  <c r="BA19" i="8"/>
  <c r="Q107" i="8"/>
  <c r="CL76" i="8"/>
  <c r="AW93" i="8"/>
  <c r="EJ37" i="8"/>
  <c r="EH63" i="8"/>
  <c r="DT119" i="8"/>
  <c r="CL36" i="8"/>
  <c r="DV36" i="8"/>
  <c r="BW78" i="8"/>
  <c r="CD78" i="8" s="1"/>
  <c r="AM78" i="2" s="1"/>
  <c r="O113" i="8"/>
  <c r="EL84" i="8"/>
  <c r="EF101" i="8"/>
  <c r="EM101" i="8" s="1"/>
  <c r="S113" i="8"/>
  <c r="EJ100" i="8"/>
  <c r="BD34" i="8"/>
  <c r="X34" i="2" s="1"/>
  <c r="Y34" i="2" s="1"/>
  <c r="G34" i="6" s="1"/>
  <c r="AY108" i="8"/>
  <c r="AH112" i="8"/>
  <c r="AH64" i="8"/>
  <c r="DD119" i="8"/>
  <c r="DR39" i="8"/>
  <c r="DV99" i="8"/>
  <c r="AW36" i="8"/>
  <c r="BD29" i="8"/>
  <c r="X29" i="2" s="1"/>
  <c r="Y29" i="2" s="1"/>
  <c r="I29" i="7" s="1"/>
  <c r="BD9" i="8"/>
  <c r="X9" i="2" s="1"/>
  <c r="Y9" i="2" s="1"/>
  <c r="G9" i="6" s="1"/>
  <c r="FA48" i="8"/>
  <c r="FB48" i="8" s="1"/>
  <c r="BE48" i="2" s="1"/>
  <c r="BF48" i="2" s="1"/>
  <c r="M48" i="6" s="1"/>
  <c r="FA89" i="8"/>
  <c r="FB89" i="8" s="1"/>
  <c r="BE89" i="2" s="1"/>
  <c r="BF89" i="2" s="1"/>
  <c r="DD41" i="8"/>
  <c r="DF119" i="8"/>
  <c r="DB90" i="8"/>
  <c r="BD30" i="8"/>
  <c r="X30" i="2" s="1"/>
  <c r="Y30" i="2" s="1"/>
  <c r="I30" i="7" s="1"/>
  <c r="BP97" i="8"/>
  <c r="CA88" i="8"/>
  <c r="S49" i="8"/>
  <c r="S97" i="8"/>
  <c r="CA69" i="8"/>
  <c r="DT86" i="8"/>
  <c r="DF51" i="8"/>
  <c r="V71" i="8"/>
  <c r="L71" i="2" s="1"/>
  <c r="DB67" i="8"/>
  <c r="CP59" i="8"/>
  <c r="BL52" i="8"/>
  <c r="CL85" i="8"/>
  <c r="CP54" i="8"/>
  <c r="CL46" i="8"/>
  <c r="DR104" i="8"/>
  <c r="AJ117" i="8"/>
  <c r="BN29" i="8"/>
  <c r="BD75" i="8"/>
  <c r="X75" i="2" s="1"/>
  <c r="Y75" i="2" s="1"/>
  <c r="I75" i="7" s="1"/>
  <c r="FA76" i="8"/>
  <c r="FB76" i="8" s="1"/>
  <c r="BE76" i="2" s="1"/>
  <c r="BF76" i="2" s="1"/>
  <c r="CA75" i="8"/>
  <c r="AW68" i="8"/>
  <c r="AM114" i="8"/>
  <c r="R114" i="2" s="1"/>
  <c r="EH89" i="8"/>
  <c r="CC84" i="8"/>
  <c r="BN63" i="8"/>
  <c r="BD60" i="8"/>
  <c r="X60" i="2" s="1"/>
  <c r="Y60" i="2" s="1"/>
  <c r="G60" i="6" s="1"/>
  <c r="EL115" i="8"/>
  <c r="BD99" i="8"/>
  <c r="X99" i="2" s="1"/>
  <c r="Y99" i="2" s="1"/>
  <c r="DD35" i="8"/>
  <c r="AW9" i="8"/>
  <c r="FA112" i="8"/>
  <c r="FB112" i="8" s="1"/>
  <c r="BE112" i="2" s="1"/>
  <c r="BF112" i="2" s="1"/>
  <c r="AF108" i="8"/>
  <c r="DF9" i="8"/>
  <c r="BN73" i="8"/>
  <c r="CN57" i="8"/>
  <c r="CC89" i="8"/>
  <c r="CP106" i="8"/>
  <c r="CL119" i="8"/>
  <c r="CJ119" i="8" s="1"/>
  <c r="BN74" i="8"/>
  <c r="BP73" i="8"/>
  <c r="DD31" i="8"/>
  <c r="CN109" i="8"/>
  <c r="CN85" i="8"/>
  <c r="AW20" i="8"/>
  <c r="AM115" i="8"/>
  <c r="R115" i="2" s="1"/>
  <c r="CL15" i="8"/>
  <c r="CL54" i="8"/>
  <c r="O49" i="8"/>
  <c r="DD51" i="8"/>
  <c r="CN46" i="8"/>
  <c r="DT104" i="8"/>
  <c r="EJ89" i="8"/>
  <c r="AH83" i="8"/>
  <c r="BA108" i="8"/>
  <c r="AJ87" i="8"/>
  <c r="S107" i="8"/>
  <c r="CN7" i="8"/>
  <c r="BA9" i="8"/>
  <c r="DD103" i="8"/>
  <c r="DF90" i="8"/>
  <c r="BP29" i="8"/>
  <c r="Q49" i="8"/>
  <c r="CP85" i="8"/>
  <c r="BA111" i="8"/>
  <c r="CP15" i="8"/>
  <c r="CP46" i="8"/>
  <c r="CN114" i="8"/>
  <c r="EL89" i="8"/>
  <c r="CA17" i="8"/>
  <c r="DB13" i="8"/>
  <c r="CC112" i="8"/>
  <c r="AH14" i="8"/>
  <c r="AM99" i="8"/>
  <c r="R99" i="2" s="1"/>
  <c r="DF37" i="8"/>
  <c r="DD113" i="8"/>
  <c r="CP89" i="8"/>
  <c r="BY55" i="8"/>
  <c r="CC93" i="8"/>
  <c r="DF19" i="8"/>
  <c r="AW108" i="8"/>
  <c r="O97" i="8"/>
  <c r="S50" i="8"/>
  <c r="CP109" i="8"/>
  <c r="CN54" i="8"/>
  <c r="EH47" i="8"/>
  <c r="V118" i="8"/>
  <c r="L118" i="2" s="1"/>
  <c r="BA80" i="8"/>
  <c r="BD80" i="8"/>
  <c r="X80" i="2" s="1"/>
  <c r="Y80" i="2" s="1"/>
  <c r="CA100" i="8"/>
  <c r="AM93" i="8"/>
  <c r="R93" i="2" s="1"/>
  <c r="V108" i="8"/>
  <c r="L108" i="2" s="1"/>
  <c r="S108" i="8"/>
  <c r="BP74" i="8"/>
  <c r="DP84" i="8"/>
  <c r="DW84" i="8" s="1"/>
  <c r="Q97" i="8"/>
  <c r="EL47" i="8"/>
  <c r="DB31" i="8"/>
  <c r="Q99" i="8"/>
  <c r="DV39" i="8"/>
  <c r="FA22" i="8"/>
  <c r="FB22" i="8" s="1"/>
  <c r="BE22" i="2" s="1"/>
  <c r="BF22" i="2" s="1"/>
  <c r="M22" i="6" s="1"/>
  <c r="DD90" i="8"/>
  <c r="AY111" i="8"/>
  <c r="Q79" i="8"/>
  <c r="DB119" i="8"/>
  <c r="BL89" i="8"/>
  <c r="FA65" i="8"/>
  <c r="FB65" i="8" s="1"/>
  <c r="BE65" i="2" s="1"/>
  <c r="BF65" i="2" s="1"/>
  <c r="O48" i="8"/>
  <c r="Q32" i="8"/>
  <c r="CP6" i="8"/>
  <c r="EL109" i="8"/>
  <c r="DB110" i="8"/>
  <c r="CN99" i="8"/>
  <c r="FA102" i="8"/>
  <c r="FB102" i="8" s="1"/>
  <c r="BE102" i="2" s="1"/>
  <c r="BF102" i="2" s="1"/>
  <c r="CN64" i="8"/>
  <c r="Q85" i="8"/>
  <c r="DT88" i="8"/>
  <c r="DD93" i="8"/>
  <c r="S99" i="8"/>
  <c r="BY89" i="8"/>
  <c r="DR99" i="8"/>
  <c r="DT39" i="8"/>
  <c r="CL57" i="8"/>
  <c r="AY26" i="8"/>
  <c r="AH84" i="8"/>
  <c r="DD97" i="8"/>
  <c r="FA81" i="8"/>
  <c r="FB81" i="8" s="1"/>
  <c r="BE81" i="2" s="1"/>
  <c r="BF81" i="2" s="1"/>
  <c r="CC113" i="8"/>
  <c r="V116" i="8"/>
  <c r="L116" i="2" s="1"/>
  <c r="FA64" i="8"/>
  <c r="FB64" i="8" s="1"/>
  <c r="BE64" i="2" s="1"/>
  <c r="BF64" i="2" s="1"/>
  <c r="O110" i="8"/>
  <c r="G15" i="6"/>
  <c r="CP57" i="8"/>
  <c r="DT99" i="8"/>
  <c r="DB109" i="8"/>
  <c r="AH101" i="8"/>
  <c r="CL95" i="8"/>
  <c r="DT70" i="8"/>
  <c r="BY109" i="8"/>
  <c r="BA99" i="8"/>
  <c r="V111" i="8"/>
  <c r="L111" i="2" s="1"/>
  <c r="BN118" i="8"/>
  <c r="AH31" i="8"/>
  <c r="AM56" i="8"/>
  <c r="R56" i="2" s="1"/>
  <c r="H56" i="7" s="1"/>
  <c r="AY89" i="8"/>
  <c r="AF110" i="8"/>
  <c r="BD95" i="8"/>
  <c r="X95" i="2" s="1"/>
  <c r="Y95" i="2" s="1"/>
  <c r="AH115" i="8"/>
  <c r="Q102" i="8"/>
  <c r="BL97" i="8"/>
  <c r="CP99" i="8"/>
  <c r="AY112" i="8"/>
  <c r="S110" i="8"/>
  <c r="DB19" i="8"/>
  <c r="CL59" i="8"/>
  <c r="EH109" i="8"/>
  <c r="CP7" i="8"/>
  <c r="CA82" i="8"/>
  <c r="CP76" i="8"/>
  <c r="Q110" i="8"/>
  <c r="CL56" i="8"/>
  <c r="O108" i="8"/>
  <c r="DP52" i="8"/>
  <c r="DW52" i="8" s="1"/>
  <c r="EJ109" i="8"/>
  <c r="S85" i="8"/>
  <c r="AJ74" i="8"/>
  <c r="O16" i="8"/>
  <c r="CC56" i="8"/>
  <c r="AM113" i="8"/>
  <c r="R113" i="2" s="1"/>
  <c r="V113" i="8"/>
  <c r="L113" i="2" s="1"/>
  <c r="DR70" i="8"/>
  <c r="DT40" i="8"/>
  <c r="EH115" i="8"/>
  <c r="AY99" i="8"/>
  <c r="CA21" i="8"/>
  <c r="AY82" i="8"/>
  <c r="BD103" i="8"/>
  <c r="X103" i="2" s="1"/>
  <c r="Y103" i="2" s="1"/>
  <c r="FA82" i="8"/>
  <c r="FB82" i="8" s="1"/>
  <c r="BE82" i="2" s="1"/>
  <c r="BF82" i="2" s="1"/>
  <c r="AM108" i="8"/>
  <c r="R108" i="2" s="1"/>
  <c r="AY14" i="8"/>
  <c r="DV6" i="8"/>
  <c r="EL42" i="8"/>
  <c r="AM117" i="8"/>
  <c r="R117" i="2" s="1"/>
  <c r="S90" i="8"/>
  <c r="FA107" i="8"/>
  <c r="FB107" i="8" s="1"/>
  <c r="BE107" i="2" s="1"/>
  <c r="BF107" i="2" s="1"/>
  <c r="AM109" i="8"/>
  <c r="R109" i="2" s="1"/>
  <c r="AM59" i="8"/>
  <c r="R59" i="2" s="1"/>
  <c r="H59" i="7" s="1"/>
  <c r="AM94" i="8"/>
  <c r="R94" i="2" s="1"/>
  <c r="DF103" i="8"/>
  <c r="AY9" i="8"/>
  <c r="S32" i="8"/>
  <c r="DP24" i="8"/>
  <c r="DW24" i="8" s="1"/>
  <c r="DB103" i="8"/>
  <c r="AH75" i="8"/>
  <c r="BL38" i="8"/>
  <c r="O32" i="8"/>
  <c r="S117" i="8"/>
  <c r="EJ99" i="8"/>
  <c r="V119" i="8"/>
  <c r="L119" i="2" s="1"/>
  <c r="CC50" i="8"/>
  <c r="V11" i="8"/>
  <c r="L11" i="2" s="1"/>
  <c r="BH11" i="2" s="1"/>
  <c r="V89" i="8"/>
  <c r="L89" i="2" s="1"/>
  <c r="CC92" i="8"/>
  <c r="AY85" i="8"/>
  <c r="BD38" i="8"/>
  <c r="X38" i="2" s="1"/>
  <c r="Y38" i="2" s="1"/>
  <c r="I38" i="7" s="1"/>
  <c r="EH97" i="8"/>
  <c r="BD112" i="8"/>
  <c r="X112" i="2" s="1"/>
  <c r="Y112" i="2" s="1"/>
  <c r="DD19" i="8"/>
  <c r="Q50" i="8"/>
  <c r="Q119" i="8"/>
  <c r="CA86" i="8"/>
  <c r="V86" i="8"/>
  <c r="L86" i="2" s="1"/>
  <c r="CN98" i="8"/>
  <c r="V100" i="8"/>
  <c r="L100" i="2" s="1"/>
  <c r="S71" i="8"/>
  <c r="CL93" i="8"/>
  <c r="CP115" i="8"/>
  <c r="AM111" i="8"/>
  <c r="R111" i="2" s="1"/>
  <c r="BN90" i="8"/>
  <c r="V102" i="8"/>
  <c r="L102" i="2" s="1"/>
  <c r="DP32" i="8"/>
  <c r="DW32" i="8" s="1"/>
  <c r="BP52" i="8"/>
  <c r="CL99" i="8"/>
  <c r="DV108" i="8"/>
  <c r="BD56" i="8"/>
  <c r="X56" i="2" s="1"/>
  <c r="Y56" i="2" s="1"/>
  <c r="I56" i="7" s="1"/>
  <c r="AF7" i="8"/>
  <c r="DB89" i="8"/>
  <c r="BD33" i="8"/>
  <c r="X33" i="2" s="1"/>
  <c r="Y33" i="2" s="1"/>
  <c r="G33" i="6" s="1"/>
  <c r="V50" i="8"/>
  <c r="L50" i="2" s="1"/>
  <c r="BH50" i="2" s="1"/>
  <c r="BL80" i="8"/>
  <c r="BH98" i="2"/>
  <c r="Q95" i="8"/>
  <c r="V104" i="8"/>
  <c r="L104" i="2" s="1"/>
  <c r="BD72" i="8"/>
  <c r="X72" i="2" s="1"/>
  <c r="Y72" i="2" s="1"/>
  <c r="DP68" i="8"/>
  <c r="DW68" i="8" s="1"/>
  <c r="DT116" i="8"/>
  <c r="CN95" i="8"/>
  <c r="V13" i="8"/>
  <c r="L13" i="2" s="1"/>
  <c r="G13" i="4" s="1"/>
  <c r="AJ92" i="8"/>
  <c r="AM18" i="8"/>
  <c r="R18" i="2" s="1"/>
  <c r="H18" i="7" s="1"/>
  <c r="AF73" i="8"/>
  <c r="EL88" i="8"/>
  <c r="BN100" i="8"/>
  <c r="BP101" i="8"/>
  <c r="AJ116" i="8"/>
  <c r="Q90" i="8"/>
  <c r="EL97" i="8"/>
  <c r="Q108" i="8"/>
  <c r="DB97" i="8"/>
  <c r="CA56" i="8"/>
  <c r="BP90" i="8"/>
  <c r="AF112" i="8"/>
  <c r="DV40" i="8"/>
  <c r="CC101" i="8"/>
  <c r="AJ101" i="8"/>
  <c r="BY7" i="8"/>
  <c r="V105" i="8"/>
  <c r="L105" i="2" s="1"/>
  <c r="DV70" i="8"/>
  <c r="AF101" i="8"/>
  <c r="DB113" i="8"/>
  <c r="AF117" i="8"/>
  <c r="CA101" i="8"/>
  <c r="BW101" i="8" s="1"/>
  <c r="CD101" i="8" s="1"/>
  <c r="AM101" i="2" s="1"/>
  <c r="DV88" i="8"/>
  <c r="DB81" i="8"/>
  <c r="FA29" i="8"/>
  <c r="FB29" i="8" s="1"/>
  <c r="BE29" i="2" s="1"/>
  <c r="BF29" i="2" s="1"/>
  <c r="M29" i="6" s="1"/>
  <c r="BN61" i="8"/>
  <c r="O79" i="8"/>
  <c r="CC86" i="8"/>
  <c r="BL47" i="8"/>
  <c r="BD53" i="8"/>
  <c r="X53" i="2" s="1"/>
  <c r="Y53" i="2" s="1"/>
  <c r="I53" i="7" s="1"/>
  <c r="V91" i="8"/>
  <c r="L91" i="2" s="1"/>
  <c r="BD96" i="8"/>
  <c r="X96" i="2" s="1"/>
  <c r="Y96" i="2" s="1"/>
  <c r="BA102" i="8"/>
  <c r="V90" i="8"/>
  <c r="L90" i="2" s="1"/>
  <c r="BL61" i="8"/>
  <c r="BL71" i="8"/>
  <c r="BY56" i="8"/>
  <c r="CC72" i="8"/>
  <c r="CL89" i="8"/>
  <c r="AW103" i="8"/>
  <c r="CP56" i="8"/>
  <c r="BA58" i="8"/>
  <c r="AW58" i="8"/>
  <c r="DV95" i="8"/>
  <c r="DF113" i="8"/>
  <c r="BP80" i="8"/>
  <c r="AH117" i="8"/>
  <c r="EJ115" i="8"/>
  <c r="Q40" i="8"/>
  <c r="AF35" i="8"/>
  <c r="CC48" i="8"/>
  <c r="BY61" i="8"/>
  <c r="BA68" i="8"/>
  <c r="CC85" i="8"/>
  <c r="AJ112" i="8"/>
  <c r="EJ82" i="8"/>
  <c r="FA45" i="8"/>
  <c r="FB45" i="8" s="1"/>
  <c r="BE45" i="2" s="1"/>
  <c r="BF45" i="2" s="1"/>
  <c r="M45" i="6" s="1"/>
  <c r="BL90" i="8"/>
  <c r="CN89" i="8"/>
  <c r="CP95" i="8"/>
  <c r="BA95" i="8"/>
  <c r="AH116" i="8"/>
  <c r="FA60" i="8"/>
  <c r="FB60" i="8" s="1"/>
  <c r="BE60" i="2" s="1"/>
  <c r="BF60" i="2" s="1"/>
  <c r="M60" i="6" s="1"/>
  <c r="BD85" i="8"/>
  <c r="X85" i="2" s="1"/>
  <c r="Y85" i="2" s="1"/>
  <c r="FA63" i="8"/>
  <c r="FB63" i="8" s="1"/>
  <c r="BE63" i="2" s="1"/>
  <c r="BF63" i="2" s="1"/>
  <c r="CL34" i="8"/>
  <c r="AH108" i="8"/>
  <c r="V106" i="8"/>
  <c r="L106" i="2" s="1"/>
  <c r="DR88" i="8"/>
  <c r="DR95" i="8"/>
  <c r="AF116" i="8"/>
  <c r="O106" i="8"/>
  <c r="DF97" i="8"/>
  <c r="S106" i="8"/>
  <c r="AW95" i="8"/>
  <c r="EJ97" i="8"/>
  <c r="V8" i="8"/>
  <c r="L8" i="2" s="1"/>
  <c r="G8" i="4" s="1"/>
  <c r="CP27" i="8"/>
  <c r="BD82" i="8"/>
  <c r="X82" i="2" s="1"/>
  <c r="Y82" i="2" s="1"/>
  <c r="BA115" i="8"/>
  <c r="DR40" i="8"/>
  <c r="BN80" i="8"/>
  <c r="BY72" i="8"/>
  <c r="AF64" i="8"/>
  <c r="BN107" i="8"/>
  <c r="EH15" i="8"/>
  <c r="AH65" i="8"/>
  <c r="Q74" i="8"/>
  <c r="CN6" i="8"/>
  <c r="BD77" i="8"/>
  <c r="X77" i="2" s="1"/>
  <c r="Y77" i="2" s="1"/>
  <c r="AH106" i="8"/>
  <c r="AM82" i="8"/>
  <c r="R82" i="2" s="1"/>
  <c r="CL91" i="8"/>
  <c r="BL25" i="8"/>
  <c r="BD14" i="8"/>
  <c r="X14" i="2" s="1"/>
  <c r="Y14" i="2" s="1"/>
  <c r="I14" i="7" s="1"/>
  <c r="AJ64" i="8"/>
  <c r="DB37" i="8"/>
  <c r="CA50" i="8"/>
  <c r="AF92" i="8"/>
  <c r="EL100" i="8"/>
  <c r="Q14" i="8"/>
  <c r="Q9" i="8"/>
  <c r="CC91" i="8"/>
  <c r="DV65" i="8"/>
  <c r="V45" i="8"/>
  <c r="L45" i="2" s="1"/>
  <c r="G45" i="4" s="1"/>
  <c r="FA58" i="8"/>
  <c r="FB58" i="8" s="1"/>
  <c r="BE58" i="2" s="1"/>
  <c r="BF58" i="2" s="1"/>
  <c r="O58" i="7" s="1"/>
  <c r="BD49" i="8"/>
  <c r="X49" i="2" s="1"/>
  <c r="Y49" i="2" s="1"/>
  <c r="I49" i="7" s="1"/>
  <c r="CC75" i="8"/>
  <c r="BY80" i="8"/>
  <c r="BD106" i="8"/>
  <c r="X106" i="2" s="1"/>
  <c r="Y106" i="2" s="1"/>
  <c r="CC96" i="8"/>
  <c r="BD37" i="8"/>
  <c r="X37" i="2" s="1"/>
  <c r="Y37" i="2" s="1"/>
  <c r="G37" i="6" s="1"/>
  <c r="Q48" i="8"/>
  <c r="BY13" i="8"/>
  <c r="CC12" i="8"/>
  <c r="BY117" i="8"/>
  <c r="EJ34" i="8"/>
  <c r="EJ41" i="8"/>
  <c r="AF56" i="8"/>
  <c r="AM87" i="8"/>
  <c r="R87" i="2" s="1"/>
  <c r="H87" i="7" s="1"/>
  <c r="BA38" i="8"/>
  <c r="FA53" i="8"/>
  <c r="FB53" i="8" s="1"/>
  <c r="BE53" i="2" s="1"/>
  <c r="BF53" i="2" s="1"/>
  <c r="M53" i="6" s="1"/>
  <c r="BD19" i="8"/>
  <c r="X19" i="2" s="1"/>
  <c r="Y19" i="2" s="1"/>
  <c r="I19" i="7" s="1"/>
  <c r="CL83" i="8"/>
  <c r="BD94" i="8"/>
  <c r="X94" i="2" s="1"/>
  <c r="Y94" i="2" s="1"/>
  <c r="AY7" i="8"/>
  <c r="AW7" i="8"/>
  <c r="BA7" i="8"/>
  <c r="BA104" i="8"/>
  <c r="AY104" i="8"/>
  <c r="AW104" i="8"/>
  <c r="CC43" i="8"/>
  <c r="BY43" i="8"/>
  <c r="CC41" i="8"/>
  <c r="BY41" i="8"/>
  <c r="CA41" i="8"/>
  <c r="AY96" i="8"/>
  <c r="AW96" i="8"/>
  <c r="BP63" i="8"/>
  <c r="AY56" i="8"/>
  <c r="BN64" i="8"/>
  <c r="BL64" i="8"/>
  <c r="AY71" i="8"/>
  <c r="AW71" i="8"/>
  <c r="S101" i="8"/>
  <c r="O101" i="8"/>
  <c r="Q101" i="8"/>
  <c r="AH89" i="8"/>
  <c r="AF89" i="8"/>
  <c r="AJ89" i="8"/>
  <c r="CN86" i="8"/>
  <c r="CL86" i="8"/>
  <c r="CP86" i="8"/>
  <c r="AY116" i="8"/>
  <c r="BA116" i="8"/>
  <c r="AW116" i="8"/>
  <c r="CP88" i="8"/>
  <c r="CL88" i="8"/>
  <c r="CN88" i="8"/>
  <c r="BN7" i="8"/>
  <c r="BL7" i="8"/>
  <c r="BP7" i="8"/>
  <c r="CN27" i="8"/>
  <c r="CL27" i="8"/>
  <c r="AJ99" i="8"/>
  <c r="AH99" i="8"/>
  <c r="AF99" i="8"/>
  <c r="CL78" i="8"/>
  <c r="CN121" i="8"/>
  <c r="DD29" i="8"/>
  <c r="CN63" i="8"/>
  <c r="AF31" i="8"/>
  <c r="AJ31" i="8"/>
  <c r="AF84" i="8"/>
  <c r="AJ84" i="8"/>
  <c r="Q8" i="8"/>
  <c r="S8" i="8"/>
  <c r="O8" i="8"/>
  <c r="CC110" i="8"/>
  <c r="AW57" i="8"/>
  <c r="BA57" i="8"/>
  <c r="AY57" i="8"/>
  <c r="AJ106" i="8"/>
  <c r="BA85" i="8"/>
  <c r="CN104" i="8"/>
  <c r="CP104" i="8"/>
  <c r="CL104" i="8"/>
  <c r="BN82" i="8"/>
  <c r="BP82" i="8"/>
  <c r="BY69" i="8"/>
  <c r="CN90" i="8"/>
  <c r="CL90" i="8"/>
  <c r="CP90" i="8"/>
  <c r="AJ110" i="8"/>
  <c r="AH110" i="8"/>
  <c r="DR86" i="8"/>
  <c r="EJ62" i="8"/>
  <c r="EL62" i="8"/>
  <c r="EH62" i="8"/>
  <c r="BA89" i="8"/>
  <c r="AW89" i="8"/>
  <c r="CC111" i="8"/>
  <c r="CA111" i="8"/>
  <c r="DF100" i="8"/>
  <c r="DB100" i="8"/>
  <c r="DD100" i="8"/>
  <c r="DD86" i="8"/>
  <c r="DF86" i="8"/>
  <c r="DB86" i="8"/>
  <c r="DD14" i="8"/>
  <c r="DF14" i="8"/>
  <c r="DB14" i="8"/>
  <c r="Q51" i="8"/>
  <c r="S51" i="8"/>
  <c r="EL57" i="8"/>
  <c r="EH57" i="8"/>
  <c r="DT6" i="8"/>
  <c r="DR6" i="8"/>
  <c r="EJ42" i="8"/>
  <c r="EH42" i="8"/>
  <c r="AW38" i="8"/>
  <c r="AY38" i="8"/>
  <c r="AJ111" i="8"/>
  <c r="AH111" i="8"/>
  <c r="AF111" i="8"/>
  <c r="Q94" i="8"/>
  <c r="O94" i="8"/>
  <c r="S94" i="8"/>
  <c r="DF121" i="8"/>
  <c r="CP83" i="8"/>
  <c r="DF49" i="8"/>
  <c r="DD49" i="8"/>
  <c r="DD106" i="8"/>
  <c r="DB106" i="8"/>
  <c r="DF106" i="8"/>
  <c r="DF84" i="8"/>
  <c r="DD84" i="8"/>
  <c r="BL85" i="8"/>
  <c r="BP85" i="8"/>
  <c r="BN85" i="8"/>
  <c r="AF100" i="8"/>
  <c r="AH100" i="8"/>
  <c r="AJ100" i="8"/>
  <c r="AF18" i="8"/>
  <c r="AJ18" i="8"/>
  <c r="AH18" i="8"/>
  <c r="CA91" i="8"/>
  <c r="BA20" i="8"/>
  <c r="AY20" i="8"/>
  <c r="BP11" i="8"/>
  <c r="DD21" i="8"/>
  <c r="DB21" i="8"/>
  <c r="BA71" i="8"/>
  <c r="EJ120" i="8"/>
  <c r="EL120" i="8"/>
  <c r="EH95" i="8"/>
  <c r="EL95" i="8"/>
  <c r="EJ95" i="8"/>
  <c r="AW77" i="8"/>
  <c r="AY77" i="8"/>
  <c r="BA77" i="8"/>
  <c r="CP94" i="8"/>
  <c r="CN94" i="8"/>
  <c r="CL94" i="8"/>
  <c r="EL93" i="8"/>
  <c r="EH93" i="8"/>
  <c r="DT35" i="8"/>
  <c r="DR35" i="8"/>
  <c r="DB45" i="8"/>
  <c r="DF45" i="8"/>
  <c r="DD45" i="8"/>
  <c r="DF99" i="8"/>
  <c r="DB99" i="8"/>
  <c r="DD99" i="8"/>
  <c r="CC49" i="8"/>
  <c r="CA49" i="8"/>
  <c r="BY49" i="8"/>
  <c r="DD114" i="8"/>
  <c r="DB114" i="8"/>
  <c r="DF114" i="8"/>
  <c r="DD68" i="8"/>
  <c r="DV86" i="8"/>
  <c r="AY68" i="8"/>
  <c r="CA85" i="8"/>
  <c r="S121" i="8"/>
  <c r="DF68" i="8"/>
  <c r="S95" i="8"/>
  <c r="BA96" i="8"/>
  <c r="S40" i="8"/>
  <c r="BY48" i="8"/>
  <c r="CA48" i="8"/>
  <c r="EH21" i="8"/>
  <c r="EJ21" i="8"/>
  <c r="EL21" i="8"/>
  <c r="O109" i="8"/>
  <c r="S109" i="8"/>
  <c r="DF115" i="8"/>
  <c r="DD115" i="8"/>
  <c r="DB115" i="8"/>
  <c r="DB35" i="8"/>
  <c r="DF35" i="8"/>
  <c r="AW102" i="8"/>
  <c r="Q109" i="8"/>
  <c r="BN101" i="8"/>
  <c r="BD113" i="8"/>
  <c r="X113" i="2" s="1"/>
  <c r="Y113" i="2" s="1"/>
  <c r="AF98" i="8"/>
  <c r="AJ98" i="8"/>
  <c r="AF106" i="8"/>
  <c r="DD121" i="8"/>
  <c r="DB121" i="8"/>
  <c r="O95" i="8"/>
  <c r="DV35" i="8"/>
  <c r="CL6" i="8"/>
  <c r="CC69" i="8"/>
  <c r="CA113" i="8"/>
  <c r="AJ35" i="8"/>
  <c r="BP64" i="8"/>
  <c r="CA106" i="8"/>
  <c r="BY106" i="8"/>
  <c r="CC106" i="8"/>
  <c r="CJ23" i="8"/>
  <c r="CQ23" i="8" s="1"/>
  <c r="AN23" i="2" s="1"/>
  <c r="J23" i="6" s="1"/>
  <c r="BL63" i="8"/>
  <c r="AH15" i="8"/>
  <c r="AF15" i="8"/>
  <c r="AJ15" i="8"/>
  <c r="BY113" i="8"/>
  <c r="CP66" i="8"/>
  <c r="CP78" i="8"/>
  <c r="CN78" i="8"/>
  <c r="AW14" i="8"/>
  <c r="BA14" i="8"/>
  <c r="AY75" i="8"/>
  <c r="BA75" i="8"/>
  <c r="CN35" i="8"/>
  <c r="CL35" i="8"/>
  <c r="CP35" i="8"/>
  <c r="CA43" i="8"/>
  <c r="AY103" i="8"/>
  <c r="AY102" i="8"/>
  <c r="CA67" i="8"/>
  <c r="DV49" i="8"/>
  <c r="V112" i="8"/>
  <c r="L112" i="2" s="1"/>
  <c r="V109" i="8"/>
  <c r="L109" i="2" s="1"/>
  <c r="CL118" i="8"/>
  <c r="AM112" i="8"/>
  <c r="R112" i="2" s="1"/>
  <c r="AM73" i="8"/>
  <c r="R73" i="2" s="1"/>
  <c r="H73" i="7" s="1"/>
  <c r="BY100" i="8"/>
  <c r="DT115" i="8"/>
  <c r="CL55" i="8"/>
  <c r="V65" i="8"/>
  <c r="L65" i="2" s="1"/>
  <c r="BD89" i="8"/>
  <c r="X89" i="2" s="1"/>
  <c r="Y89" i="2" s="1"/>
  <c r="I89" i="7" s="1"/>
  <c r="AM107" i="8"/>
  <c r="R107" i="2" s="1"/>
  <c r="EH61" i="8"/>
  <c r="EJ80" i="8"/>
  <c r="V57" i="8"/>
  <c r="L57" i="2" s="1"/>
  <c r="G57" i="7" s="1"/>
  <c r="AF55" i="8"/>
  <c r="AF74" i="8"/>
  <c r="CA32" i="8"/>
  <c r="BP92" i="8"/>
  <c r="V51" i="8"/>
  <c r="L51" i="2" s="1"/>
  <c r="G51" i="4" s="1"/>
  <c r="CN93" i="8"/>
  <c r="FA105" i="8"/>
  <c r="FB105" i="8" s="1"/>
  <c r="BE105" i="2" s="1"/>
  <c r="BF105" i="2" s="1"/>
  <c r="FA84" i="8"/>
  <c r="FB84" i="8" s="1"/>
  <c r="BE84" i="2" s="1"/>
  <c r="BF84" i="2" s="1"/>
  <c r="BN25" i="8"/>
  <c r="AM64" i="8"/>
  <c r="R64" i="2" s="1"/>
  <c r="BW102" i="8"/>
  <c r="CD102" i="8" s="1"/>
  <c r="AM102" i="2" s="1"/>
  <c r="BY50" i="8"/>
  <c r="DD63" i="8"/>
  <c r="BP81" i="8"/>
  <c r="BD62" i="8"/>
  <c r="X62" i="2" s="1"/>
  <c r="Y62" i="2" s="1"/>
  <c r="AM30" i="8"/>
  <c r="R30" i="2" s="1"/>
  <c r="H30" i="7" s="1"/>
  <c r="AM55" i="8"/>
  <c r="R55" i="2" s="1"/>
  <c r="H55" i="7" s="1"/>
  <c r="AM74" i="8"/>
  <c r="R74" i="2" s="1"/>
  <c r="V32" i="8"/>
  <c r="L32" i="2" s="1"/>
  <c r="G32" i="4" s="1"/>
  <c r="BD76" i="8"/>
  <c r="X76" i="2" s="1"/>
  <c r="Y76" i="2" s="1"/>
  <c r="BP54" i="8"/>
  <c r="AY23" i="8"/>
  <c r="V7" i="8"/>
  <c r="L7" i="2" s="1"/>
  <c r="G7" i="4" s="1"/>
  <c r="DR11" i="8"/>
  <c r="V56" i="8"/>
  <c r="L56" i="2" s="1"/>
  <c r="G56" i="4" s="1"/>
  <c r="AJ82" i="8"/>
  <c r="CC17" i="8"/>
  <c r="BN43" i="8"/>
  <c r="DD57" i="8"/>
  <c r="EL110" i="8"/>
  <c r="CZ64" i="8"/>
  <c r="DG64" i="8" s="1"/>
  <c r="V9" i="8"/>
  <c r="L9" i="2" s="1"/>
  <c r="G9" i="4" s="1"/>
  <c r="BA18" i="8"/>
  <c r="O7" i="8"/>
  <c r="FA21" i="8"/>
  <c r="FB21" i="8" s="1"/>
  <c r="BE21" i="2" s="1"/>
  <c r="BF21" i="2" s="1"/>
  <c r="M21" i="6" s="1"/>
  <c r="CC61" i="8"/>
  <c r="V101" i="8"/>
  <c r="L101" i="2" s="1"/>
  <c r="AW92" i="8"/>
  <c r="AW115" i="8"/>
  <c r="EH88" i="8"/>
  <c r="EH107" i="8"/>
  <c r="BL100" i="8"/>
  <c r="BP93" i="8"/>
  <c r="CA37" i="8"/>
  <c r="S80" i="8"/>
  <c r="AJ83" i="8"/>
  <c r="BL51" i="8"/>
  <c r="V99" i="8"/>
  <c r="L99" i="2" s="1"/>
  <c r="CJ100" i="8"/>
  <c r="CQ100" i="8" s="1"/>
  <c r="AN100" i="2" s="1"/>
  <c r="DF95" i="8"/>
  <c r="AJ119" i="8"/>
  <c r="V21" i="8"/>
  <c r="L21" i="2" s="1"/>
  <c r="G21" i="4" s="1"/>
  <c r="DV57" i="8"/>
  <c r="V33" i="8"/>
  <c r="L33" i="2" s="1"/>
  <c r="BH33" i="2" s="1"/>
  <c r="BD104" i="8"/>
  <c r="X104" i="2" s="1"/>
  <c r="Y104" i="2" s="1"/>
  <c r="O111" i="8"/>
  <c r="S105" i="8"/>
  <c r="BL118" i="8"/>
  <c r="FA88" i="8"/>
  <c r="FB88" i="8" s="1"/>
  <c r="BE88" i="2" s="1"/>
  <c r="BF88" i="2" s="1"/>
  <c r="CA117" i="8"/>
  <c r="BP25" i="8"/>
  <c r="AJ65" i="8"/>
  <c r="O86" i="8"/>
  <c r="BA110" i="8"/>
  <c r="CZ34" i="8"/>
  <c r="DG34" i="8" s="1"/>
  <c r="BY32" i="8"/>
  <c r="EL80" i="8"/>
  <c r="CC100" i="8"/>
  <c r="EJ88" i="8"/>
  <c r="DD37" i="8"/>
  <c r="DB29" i="8"/>
  <c r="DF29" i="8"/>
  <c r="BY75" i="8"/>
  <c r="AH82" i="8"/>
  <c r="CA96" i="8"/>
  <c r="CP118" i="8"/>
  <c r="BY93" i="8"/>
  <c r="Q105" i="8"/>
  <c r="V80" i="8"/>
  <c r="L80" i="2" s="1"/>
  <c r="AM70" i="8"/>
  <c r="R70" i="2" s="1"/>
  <c r="BY91" i="8"/>
  <c r="CC117" i="8"/>
  <c r="AJ108" i="8"/>
  <c r="O104" i="8"/>
  <c r="CZ25" i="8"/>
  <c r="DG25" i="8" s="1"/>
  <c r="CP34" i="8"/>
  <c r="BY17" i="8"/>
  <c r="DV115" i="8"/>
  <c r="AM14" i="8"/>
  <c r="R14" i="2" s="1"/>
  <c r="H14" i="7" s="1"/>
  <c r="EL58" i="8"/>
  <c r="AF76" i="8"/>
  <c r="EL41" i="8"/>
  <c r="BN93" i="8"/>
  <c r="AY110" i="8"/>
  <c r="O51" i="8"/>
  <c r="DB57" i="8"/>
  <c r="EH80" i="8"/>
  <c r="BY96" i="8"/>
  <c r="CL121" i="8"/>
  <c r="CC7" i="8"/>
  <c r="CN41" i="8"/>
  <c r="CC32" i="8"/>
  <c r="AJ73" i="8"/>
  <c r="CP63" i="8"/>
  <c r="CC37" i="8"/>
  <c r="CP41" i="8"/>
  <c r="AH55" i="8"/>
  <c r="O105" i="8"/>
  <c r="O80" i="8"/>
  <c r="DB93" i="8"/>
  <c r="Q104" i="8"/>
  <c r="CA93" i="8"/>
  <c r="S41" i="8"/>
  <c r="CN75" i="8"/>
  <c r="AF52" i="8"/>
  <c r="BL11" i="8"/>
  <c r="CA45" i="8"/>
  <c r="AF45" i="8"/>
  <c r="AH40" i="8"/>
  <c r="BL34" i="8"/>
  <c r="FA17" i="8"/>
  <c r="FB17" i="8" s="1"/>
  <c r="BE17" i="2" s="1"/>
  <c r="BF17" i="2" s="1"/>
  <c r="O17" i="7" s="1"/>
  <c r="BP41" i="8"/>
  <c r="FA28" i="8"/>
  <c r="FB28" i="8" s="1"/>
  <c r="BE28" i="2" s="1"/>
  <c r="BF28" i="2" s="1"/>
  <c r="M28" i="6" s="1"/>
  <c r="DR100" i="8"/>
  <c r="DD95" i="8"/>
  <c r="AF82" i="8"/>
  <c r="AW23" i="8"/>
  <c r="EH41" i="8"/>
  <c r="BY112" i="8"/>
  <c r="EH110" i="8"/>
  <c r="DR115" i="8"/>
  <c r="BP38" i="8"/>
  <c r="CC5" i="8"/>
  <c r="EL82" i="8"/>
  <c r="BP100" i="8"/>
  <c r="AH73" i="8"/>
  <c r="CP93" i="8"/>
  <c r="EJ107" i="8"/>
  <c r="CN118" i="8"/>
  <c r="BP118" i="8"/>
  <c r="BY37" i="8"/>
  <c r="CL115" i="8"/>
  <c r="EJ51" i="8"/>
  <c r="AM31" i="8"/>
  <c r="R31" i="2" s="1"/>
  <c r="H31" i="7" s="1"/>
  <c r="CN55" i="8"/>
  <c r="CN115" i="8"/>
  <c r="CL63" i="8"/>
  <c r="BA72" i="8"/>
  <c r="DF57" i="8"/>
  <c r="EH82" i="8"/>
  <c r="CN82" i="8"/>
  <c r="BY92" i="8"/>
  <c r="I8" i="7"/>
  <c r="BN54" i="8"/>
  <c r="CC55" i="8"/>
  <c r="DR65" i="8"/>
  <c r="BP43" i="8"/>
  <c r="BP47" i="8"/>
  <c r="BP51" i="8"/>
  <c r="AH56" i="8"/>
  <c r="BW94" i="8"/>
  <c r="CD94" i="8" s="1"/>
  <c r="AM94" i="2" s="1"/>
  <c r="EL107" i="8"/>
  <c r="EJ110" i="8"/>
  <c r="BW97" i="8"/>
  <c r="CD97" i="8" s="1"/>
  <c r="AM97" i="2" s="1"/>
  <c r="CP55" i="8"/>
  <c r="BL54" i="8"/>
  <c r="EJ57" i="8"/>
  <c r="CP82" i="8"/>
  <c r="BL43" i="8"/>
  <c r="AW26" i="8"/>
  <c r="CN45" i="8"/>
  <c r="AJ14" i="8"/>
  <c r="DV11" i="8"/>
  <c r="AY34" i="8"/>
  <c r="O33" i="8"/>
  <c r="CP64" i="8"/>
  <c r="AJ114" i="8"/>
  <c r="CN34" i="8"/>
  <c r="BA56" i="8"/>
  <c r="CA92" i="8"/>
  <c r="DT11" i="8"/>
  <c r="AF14" i="8"/>
  <c r="BN47" i="8"/>
  <c r="AJ55" i="8"/>
  <c r="CA55" i="8"/>
  <c r="AJ56" i="8"/>
  <c r="S9" i="8"/>
  <c r="CZ58" i="8"/>
  <c r="DG58" i="8" s="1"/>
  <c r="BD100" i="8"/>
  <c r="X100" i="2" s="1"/>
  <c r="Y100" i="2" s="1"/>
  <c r="AY113" i="8"/>
  <c r="BP44" i="8"/>
  <c r="BL6" i="8"/>
  <c r="CZ18" i="8"/>
  <c r="DG18" i="8" s="1"/>
  <c r="S89" i="8"/>
  <c r="DD101" i="8"/>
  <c r="FA109" i="8"/>
  <c r="FB109" i="8" s="1"/>
  <c r="BE109" i="2" s="1"/>
  <c r="BF109" i="2" s="1"/>
  <c r="CN91" i="8"/>
  <c r="CA110" i="8"/>
  <c r="AM106" i="8"/>
  <c r="R106" i="2" s="1"/>
  <c r="CJ103" i="8"/>
  <c r="CQ103" i="8" s="1"/>
  <c r="AN103" i="2" s="1"/>
  <c r="DV105" i="8"/>
  <c r="AH30" i="8"/>
  <c r="BY57" i="8"/>
  <c r="AY35" i="8"/>
  <c r="AM7" i="8"/>
  <c r="R7" i="2" s="1"/>
  <c r="G7" i="5" s="1"/>
  <c r="BD108" i="8"/>
  <c r="X108" i="2" s="1"/>
  <c r="Y108" i="2" s="1"/>
  <c r="S91" i="8"/>
  <c r="CA109" i="8"/>
  <c r="CC13" i="8"/>
  <c r="V95" i="8"/>
  <c r="L95" i="2" s="1"/>
  <c r="DF67" i="8"/>
  <c r="BA87" i="8"/>
  <c r="BN108" i="8"/>
  <c r="DD110" i="8"/>
  <c r="BY107" i="8"/>
  <c r="BD115" i="8"/>
  <c r="X115" i="2" s="1"/>
  <c r="Y115" i="2" s="1"/>
  <c r="EH34" i="8"/>
  <c r="V49" i="8"/>
  <c r="L49" i="2" s="1"/>
  <c r="G49" i="4" s="1"/>
  <c r="BY21" i="8"/>
  <c r="AW82" i="8"/>
  <c r="EJ93" i="8"/>
  <c r="AM83" i="8"/>
  <c r="R83" i="2" s="1"/>
  <c r="BD7" i="8"/>
  <c r="X7" i="2" s="1"/>
  <c r="Y7" i="2" s="1"/>
  <c r="G7" i="6" s="1"/>
  <c r="BJ96" i="8"/>
  <c r="BQ96" i="8" s="1"/>
  <c r="AF96" i="2" s="1"/>
  <c r="BY86" i="8"/>
  <c r="AH34" i="8"/>
  <c r="S66" i="8"/>
  <c r="EL25" i="8"/>
  <c r="EH53" i="8"/>
  <c r="AF28" i="8"/>
  <c r="EJ39" i="8"/>
  <c r="V16" i="8"/>
  <c r="L16" i="2" s="1"/>
  <c r="G16" i="4" s="1"/>
  <c r="AY53" i="8"/>
  <c r="V83" i="8"/>
  <c r="L83" i="2" s="1"/>
  <c r="AW41" i="8"/>
  <c r="DV93" i="8"/>
  <c r="BN87" i="8"/>
  <c r="FA33" i="8"/>
  <c r="FB33" i="8" s="1"/>
  <c r="BE33" i="2" s="1"/>
  <c r="BF33" i="2" s="1"/>
  <c r="M33" i="6" s="1"/>
  <c r="AF70" i="8"/>
  <c r="BP89" i="8"/>
  <c r="V74" i="8"/>
  <c r="L74" i="2" s="1"/>
  <c r="CP19" i="8"/>
  <c r="S56" i="8"/>
  <c r="BD71" i="8"/>
  <c r="X71" i="2" s="1"/>
  <c r="Y71" i="2" s="1"/>
  <c r="FA92" i="8"/>
  <c r="FB92" i="8" s="1"/>
  <c r="BE92" i="2" s="1"/>
  <c r="BF92" i="2" s="1"/>
  <c r="AH113" i="8"/>
  <c r="BD97" i="8"/>
  <c r="X97" i="2" s="1"/>
  <c r="Y97" i="2" s="1"/>
  <c r="EL44" i="8"/>
  <c r="S48" i="8"/>
  <c r="FA83" i="8"/>
  <c r="FB83" i="8" s="1"/>
  <c r="BE83" i="2" s="1"/>
  <c r="BF83" i="2" s="1"/>
  <c r="Q89" i="8"/>
  <c r="BL26" i="8"/>
  <c r="DT10" i="8"/>
  <c r="O112" i="8"/>
  <c r="V66" i="8"/>
  <c r="L66" i="2" s="1"/>
  <c r="CA80" i="8"/>
  <c r="S100" i="8"/>
  <c r="CA12" i="8"/>
  <c r="CJ11" i="8"/>
  <c r="EJ25" i="8"/>
  <c r="EL34" i="8"/>
  <c r="AW87" i="8"/>
  <c r="AH114" i="8"/>
  <c r="BN26" i="8"/>
  <c r="AJ30" i="8"/>
  <c r="CA9" i="8"/>
  <c r="AJ34" i="8"/>
  <c r="EL53" i="8"/>
  <c r="DF89" i="8"/>
  <c r="BL108" i="8"/>
  <c r="BY110" i="8"/>
  <c r="DR57" i="8"/>
  <c r="BL101" i="8"/>
  <c r="BA82" i="8"/>
  <c r="BL87" i="8"/>
  <c r="AH52" i="8"/>
  <c r="AH45" i="8"/>
  <c r="DT57" i="8"/>
  <c r="CN106" i="8"/>
  <c r="AJ113" i="8"/>
  <c r="BP26" i="8"/>
  <c r="BN89" i="8"/>
  <c r="BD42" i="8"/>
  <c r="X42" i="2" s="1"/>
  <c r="Y42" i="2" s="1"/>
  <c r="G42" i="6" s="1"/>
  <c r="CA40" i="8"/>
  <c r="CA83" i="8"/>
  <c r="DD38" i="8"/>
  <c r="AY87" i="8"/>
  <c r="BY9" i="8"/>
  <c r="AW35" i="8"/>
  <c r="BY45" i="8"/>
  <c r="EJ44" i="8"/>
  <c r="CA57" i="8"/>
  <c r="AJ70" i="8"/>
  <c r="BP87" i="8"/>
  <c r="Q111" i="8"/>
  <c r="O117" i="8"/>
  <c r="AJ52" i="8"/>
  <c r="CC57" i="8"/>
  <c r="DR105" i="8"/>
  <c r="AY18" i="8"/>
  <c r="S74" i="8"/>
  <c r="BN48" i="8"/>
  <c r="CJ10" i="8"/>
  <c r="AF114" i="8"/>
  <c r="AY115" i="8"/>
  <c r="CA13" i="8"/>
  <c r="EH58" i="8"/>
  <c r="CA103" i="8"/>
  <c r="AY62" i="8"/>
  <c r="BP108" i="8"/>
  <c r="DF110" i="8"/>
  <c r="BP48" i="8"/>
  <c r="BY12" i="8"/>
  <c r="DF21" i="8"/>
  <c r="CJ50" i="8"/>
  <c r="CJ108" i="8"/>
  <c r="EJ53" i="8"/>
  <c r="EH44" i="8"/>
  <c r="CP91" i="8"/>
  <c r="AY92" i="8"/>
  <c r="S111" i="8"/>
  <c r="AW53" i="8"/>
  <c r="CJ18" i="8"/>
  <c r="CC45" i="8"/>
  <c r="CL64" i="8"/>
  <c r="BL92" i="8"/>
  <c r="DT100" i="8"/>
  <c r="AJ45" i="8"/>
  <c r="CC107" i="8"/>
  <c r="EL51" i="8"/>
  <c r="BA35" i="8"/>
  <c r="EJ58" i="8"/>
  <c r="BP34" i="8"/>
  <c r="CA61" i="8"/>
  <c r="AH70" i="8"/>
  <c r="BN11" i="8"/>
  <c r="CL19" i="8"/>
  <c r="DD89" i="8"/>
  <c r="EJ67" i="8"/>
  <c r="CP75" i="8"/>
  <c r="CJ84" i="8"/>
  <c r="DB101" i="8"/>
  <c r="O89" i="8"/>
  <c r="BN92" i="8"/>
  <c r="O100" i="8"/>
  <c r="AH76" i="8"/>
  <c r="CA107" i="8"/>
  <c r="DF101" i="8"/>
  <c r="EH38" i="8"/>
  <c r="BN86" i="8"/>
  <c r="EL30" i="8"/>
  <c r="BW70" i="8"/>
  <c r="CD70" i="8" s="1"/>
  <c r="AM70" i="2" s="1"/>
  <c r="BN34" i="8"/>
  <c r="AF113" i="8"/>
  <c r="AW18" i="8"/>
  <c r="AH28" i="8"/>
  <c r="EH25" i="8"/>
  <c r="CC21" i="8"/>
  <c r="AJ76" i="8"/>
  <c r="BA92" i="8"/>
  <c r="Q100" i="8"/>
  <c r="BA53" i="8"/>
  <c r="AF30" i="8"/>
  <c r="AF40" i="8"/>
  <c r="CC109" i="8"/>
  <c r="CJ101" i="8"/>
  <c r="DT20" i="8"/>
  <c r="AM85" i="8"/>
  <c r="R85" i="2" s="1"/>
  <c r="DF54" i="8"/>
  <c r="AJ40" i="8"/>
  <c r="CL75" i="8"/>
  <c r="EH51" i="8"/>
  <c r="CN19" i="8"/>
  <c r="BH96" i="2"/>
  <c r="BL41" i="8"/>
  <c r="CA5" i="8"/>
  <c r="AJ28" i="8"/>
  <c r="AW56" i="8"/>
  <c r="DV100" i="8"/>
  <c r="CJ107" i="8"/>
  <c r="S112" i="8"/>
  <c r="CC51" i="8"/>
  <c r="AJ46" i="8"/>
  <c r="S78" i="8"/>
  <c r="DF43" i="8"/>
  <c r="V117" i="8"/>
  <c r="L117" i="2" s="1"/>
  <c r="Q82" i="8"/>
  <c r="BP121" i="8"/>
  <c r="BL70" i="8"/>
  <c r="AJ120" i="8"/>
  <c r="CN40" i="8"/>
  <c r="CL96" i="8"/>
  <c r="BN68" i="8"/>
  <c r="O66" i="8"/>
  <c r="AM100" i="8"/>
  <c r="R100" i="2" s="1"/>
  <c r="G100" i="5" s="1"/>
  <c r="CN49" i="8"/>
  <c r="EL102" i="8"/>
  <c r="BN109" i="8"/>
  <c r="V82" i="8"/>
  <c r="L82" i="2" s="1"/>
  <c r="AY88" i="8"/>
  <c r="S119" i="8"/>
  <c r="AY105" i="8"/>
  <c r="AM91" i="8"/>
  <c r="R91" i="2" s="1"/>
  <c r="V79" i="8"/>
  <c r="L79" i="2" s="1"/>
  <c r="FA8" i="8"/>
  <c r="FB8" i="8" s="1"/>
  <c r="BE8" i="2" s="1"/>
  <c r="BF8" i="2" s="1"/>
  <c r="O8" i="7" s="1"/>
  <c r="CA47" i="8"/>
  <c r="DV111" i="8"/>
  <c r="AJ86" i="8"/>
  <c r="BN98" i="8"/>
  <c r="BD68" i="8"/>
  <c r="X68" i="2" s="1"/>
  <c r="Y68" i="2" s="1"/>
  <c r="BI78" i="2"/>
  <c r="EH39" i="8"/>
  <c r="AM46" i="8"/>
  <c r="R46" i="2" s="1"/>
  <c r="G46" i="5" s="1"/>
  <c r="AH81" i="8"/>
  <c r="AJ96" i="8"/>
  <c r="S16" i="8"/>
  <c r="AH6" i="8"/>
  <c r="AM52" i="8"/>
  <c r="R52" i="2" s="1"/>
  <c r="H52" i="7" s="1"/>
  <c r="AY29" i="8"/>
  <c r="V92" i="8"/>
  <c r="L92" i="2" s="1"/>
  <c r="BY88" i="8"/>
  <c r="BW114" i="8"/>
  <c r="BA41" i="8"/>
  <c r="BY14" i="8"/>
  <c r="CN24" i="8"/>
  <c r="AH74" i="8"/>
  <c r="AM81" i="8"/>
  <c r="R81" i="2" s="1"/>
  <c r="AF85" i="8"/>
  <c r="Q16" i="8"/>
  <c r="BA49" i="8"/>
  <c r="CL60" i="8"/>
  <c r="EJ15" i="8"/>
  <c r="V78" i="8"/>
  <c r="L78" i="2" s="1"/>
  <c r="V94" i="8"/>
  <c r="L94" i="2" s="1"/>
  <c r="DF5" i="8"/>
  <c r="EJ43" i="8"/>
  <c r="BP98" i="8"/>
  <c r="BL44" i="8"/>
  <c r="CP20" i="8"/>
  <c r="FA42" i="8"/>
  <c r="FB42" i="8" s="1"/>
  <c r="BE42" i="2" s="1"/>
  <c r="BF42" i="2" s="1"/>
  <c r="O42" i="7" s="1"/>
  <c r="AY31" i="8"/>
  <c r="AH32" i="8"/>
  <c r="AM35" i="8"/>
  <c r="R35" i="2" s="1"/>
  <c r="G35" i="5" s="1"/>
  <c r="BD65" i="8"/>
  <c r="X65" i="2" s="1"/>
  <c r="Y65" i="2" s="1"/>
  <c r="CN42" i="8"/>
  <c r="EH86" i="8"/>
  <c r="AM6" i="8"/>
  <c r="R6" i="2" s="1"/>
  <c r="G6" i="5" s="1"/>
  <c r="V14" i="8"/>
  <c r="L14" i="2" s="1"/>
  <c r="G14" i="7" s="1"/>
  <c r="BA34" i="8"/>
  <c r="FA13" i="8"/>
  <c r="FB13" i="8" s="1"/>
  <c r="BE13" i="2" s="1"/>
  <c r="BF13" i="2" s="1"/>
  <c r="M13" i="6" s="1"/>
  <c r="BD26" i="8"/>
  <c r="X26" i="2" s="1"/>
  <c r="Y26" i="2" s="1"/>
  <c r="I26" i="7" s="1"/>
  <c r="DB105" i="8"/>
  <c r="DD112" i="8"/>
  <c r="DR93" i="8"/>
  <c r="DB42" i="8"/>
  <c r="AY39" i="8"/>
  <c r="DR49" i="8"/>
  <c r="BA107" i="8"/>
  <c r="AY120" i="8"/>
  <c r="V40" i="8"/>
  <c r="L40" i="2" s="1"/>
  <c r="G40" i="7" s="1"/>
  <c r="EJ29" i="8"/>
  <c r="DR37" i="8"/>
  <c r="CA8" i="8"/>
  <c r="AY65" i="8"/>
  <c r="Q57" i="8"/>
  <c r="CL98" i="8"/>
  <c r="AM45" i="8"/>
  <c r="R45" i="2" s="1"/>
  <c r="G45" i="5" s="1"/>
  <c r="AM40" i="8"/>
  <c r="R40" i="2" s="1"/>
  <c r="G40" i="5" s="1"/>
  <c r="S83" i="8"/>
  <c r="EJ18" i="8"/>
  <c r="AY97" i="8"/>
  <c r="AW37" i="8"/>
  <c r="BD92" i="8"/>
  <c r="X92" i="2" s="1"/>
  <c r="Y92" i="2" s="1"/>
  <c r="V48" i="8"/>
  <c r="L48" i="2" s="1"/>
  <c r="G48" i="4" s="1"/>
  <c r="AJ81" i="8"/>
  <c r="O83" i="8"/>
  <c r="S86" i="8"/>
  <c r="DT111" i="8"/>
  <c r="BA36" i="8"/>
  <c r="EL15" i="8"/>
  <c r="BL98" i="8"/>
  <c r="DF42" i="8"/>
  <c r="BA97" i="8"/>
  <c r="CC83" i="8"/>
  <c r="V69" i="8"/>
  <c r="L69" i="2" s="1"/>
  <c r="DB102" i="8"/>
  <c r="EJ102" i="8"/>
  <c r="AM98" i="8"/>
  <c r="R98" i="2" s="1"/>
  <c r="BD120" i="8"/>
  <c r="X120" i="2" s="1"/>
  <c r="Y120" i="2" s="1"/>
  <c r="V84" i="8"/>
  <c r="L84" i="2" s="1"/>
  <c r="EJ91" i="8"/>
  <c r="AF32" i="8"/>
  <c r="CL62" i="8"/>
  <c r="BD87" i="8"/>
  <c r="X87" i="2" s="1"/>
  <c r="Y87" i="2" s="1"/>
  <c r="AW62" i="8"/>
  <c r="CC47" i="8"/>
  <c r="FA78" i="8"/>
  <c r="FB78" i="8" s="1"/>
  <c r="BE78" i="2" s="1"/>
  <c r="BF78" i="2" s="1"/>
  <c r="BD58" i="8"/>
  <c r="X58" i="2" s="1"/>
  <c r="Y58" i="2" s="1"/>
  <c r="G58" i="6" s="1"/>
  <c r="FA93" i="8"/>
  <c r="FB93" i="8" s="1"/>
  <c r="BE93" i="2" s="1"/>
  <c r="BF93" i="2" s="1"/>
  <c r="AF119" i="8"/>
  <c r="AY49" i="8"/>
  <c r="AW97" i="8"/>
  <c r="AH119" i="8"/>
  <c r="DF8" i="8"/>
  <c r="DD42" i="8"/>
  <c r="CC88" i="8"/>
  <c r="O91" i="8"/>
  <c r="AW34" i="8"/>
  <c r="Q78" i="8"/>
  <c r="S82" i="8"/>
  <c r="DD105" i="8"/>
  <c r="AH7" i="8"/>
  <c r="EH67" i="8"/>
  <c r="Q66" i="8"/>
  <c r="O82" i="8"/>
  <c r="BW29" i="8"/>
  <c r="Q56" i="8"/>
  <c r="AH86" i="8"/>
  <c r="S79" i="8"/>
  <c r="CP60" i="8"/>
  <c r="CC80" i="8"/>
  <c r="DT93" i="8"/>
  <c r="DD8" i="8"/>
  <c r="CP42" i="8"/>
  <c r="CN60" i="8"/>
  <c r="EJ45" i="8"/>
  <c r="EJ49" i="8"/>
  <c r="DF109" i="8"/>
  <c r="BY40" i="8"/>
  <c r="BN44" i="8"/>
  <c r="DF107" i="8"/>
  <c r="AW49" i="8"/>
  <c r="CN20" i="8"/>
  <c r="BN30" i="8"/>
  <c r="EH43" i="8"/>
  <c r="BP86" i="8"/>
  <c r="EL86" i="8"/>
  <c r="CA51" i="8"/>
  <c r="DT49" i="8"/>
  <c r="BN116" i="8"/>
  <c r="BN41" i="8"/>
  <c r="DB5" i="8"/>
  <c r="DB49" i="8"/>
  <c r="AW31" i="8"/>
  <c r="DB43" i="8"/>
  <c r="AW29" i="8"/>
  <c r="AW105" i="8"/>
  <c r="CL49" i="8"/>
  <c r="BA31" i="8"/>
  <c r="AF86" i="8"/>
  <c r="CL20" i="8"/>
  <c r="O56" i="8"/>
  <c r="EJ61" i="8"/>
  <c r="DB63" i="8"/>
  <c r="AF120" i="8"/>
  <c r="EL67" i="8"/>
  <c r="BW115" i="8"/>
  <c r="O41" i="8"/>
  <c r="CC14" i="8"/>
  <c r="Q91" i="8"/>
  <c r="AM16" i="8"/>
  <c r="R16" i="2" s="1"/>
  <c r="H16" i="7" s="1"/>
  <c r="AM33" i="8"/>
  <c r="R33" i="2" s="1"/>
  <c r="H33" i="7" s="1"/>
  <c r="CL42" i="8"/>
  <c r="Q83" i="8"/>
  <c r="S14" i="8"/>
  <c r="BW63" i="8"/>
  <c r="EL38" i="8"/>
  <c r="CA14" i="8"/>
  <c r="AY36" i="8"/>
  <c r="EL43" i="8"/>
  <c r="BW90" i="8"/>
  <c r="BN121" i="8"/>
  <c r="BA105" i="8"/>
  <c r="CP98" i="8"/>
  <c r="CC99" i="8"/>
  <c r="CL61" i="8"/>
  <c r="EL39" i="8"/>
  <c r="BY51" i="8"/>
  <c r="AF81" i="8"/>
  <c r="BP70" i="8"/>
  <c r="BL86" i="8"/>
  <c r="AF96" i="8"/>
  <c r="DB112" i="8"/>
  <c r="DB107" i="8"/>
  <c r="AM75" i="8"/>
  <c r="R75" i="2" s="1"/>
  <c r="O78" i="8"/>
  <c r="BA37" i="8"/>
  <c r="BN70" i="8"/>
  <c r="DF105" i="8"/>
  <c r="CN16" i="8"/>
  <c r="AM86" i="8"/>
  <c r="R86" i="2" s="1"/>
  <c r="BD35" i="8"/>
  <c r="X35" i="2" s="1"/>
  <c r="Y35" i="2" s="1"/>
  <c r="I35" i="7" s="1"/>
  <c r="BD20" i="8"/>
  <c r="X20" i="2" s="1"/>
  <c r="Y20" i="2" s="1"/>
  <c r="G20" i="6" s="1"/>
  <c r="AY37" i="8"/>
  <c r="AH96" i="8"/>
  <c r="EL18" i="8"/>
  <c r="DR51" i="8"/>
  <c r="BW25" i="8"/>
  <c r="EH18" i="8"/>
  <c r="DB38" i="8"/>
  <c r="BP33" i="8"/>
  <c r="AY6" i="8"/>
  <c r="AY42" i="8"/>
  <c r="AJ121" i="8"/>
  <c r="EL99" i="8"/>
  <c r="DT90" i="8"/>
  <c r="AH120" i="8"/>
  <c r="CC95" i="8"/>
  <c r="AF91" i="8"/>
  <c r="BL107" i="8"/>
  <c r="DR74" i="8"/>
  <c r="CC8" i="8"/>
  <c r="EH91" i="8"/>
  <c r="Q112" i="8"/>
  <c r="CP40" i="8"/>
  <c r="O57" i="8"/>
  <c r="O119" i="8"/>
  <c r="AJ6" i="8"/>
  <c r="CP16" i="8"/>
  <c r="BA29" i="8"/>
  <c r="FA30" i="8"/>
  <c r="FB30" i="8" s="1"/>
  <c r="BE30" i="2" s="1"/>
  <c r="BF30" i="2" s="1"/>
  <c r="M30" i="6" s="1"/>
  <c r="FA40" i="8"/>
  <c r="FB40" i="8" s="1"/>
  <c r="BE40" i="2" s="1"/>
  <c r="BF40" i="2" s="1"/>
  <c r="M40" i="6" s="1"/>
  <c r="AY41" i="8"/>
  <c r="AH85" i="8"/>
  <c r="CP62" i="8"/>
  <c r="CC103" i="8"/>
  <c r="BP109" i="8"/>
  <c r="Q117" i="8"/>
  <c r="FA66" i="8"/>
  <c r="FB66" i="8" s="1"/>
  <c r="BE66" i="2" s="1"/>
  <c r="BF66" i="2" s="1"/>
  <c r="AF34" i="8"/>
  <c r="DD67" i="8"/>
  <c r="CL16" i="8"/>
  <c r="S33" i="8"/>
  <c r="CP61" i="8"/>
  <c r="CP96" i="8"/>
  <c r="DD81" i="8"/>
  <c r="EH29" i="8"/>
  <c r="DT37" i="8"/>
  <c r="CN61" i="8"/>
  <c r="DD102" i="8"/>
  <c r="AW39" i="8"/>
  <c r="CN62" i="8"/>
  <c r="Q33" i="8"/>
  <c r="DF81" i="8"/>
  <c r="AW107" i="8"/>
  <c r="BY47" i="8"/>
  <c r="AJ85" i="8"/>
  <c r="CN96" i="8"/>
  <c r="BA26" i="8"/>
  <c r="DT105" i="8"/>
  <c r="AY107" i="8"/>
  <c r="CP24" i="8"/>
  <c r="Q7" i="8"/>
  <c r="AH46" i="8"/>
  <c r="DF38" i="8"/>
  <c r="BP59" i="8"/>
  <c r="AJ7" i="8"/>
  <c r="DF102" i="8"/>
  <c r="BA39" i="8"/>
  <c r="DB54" i="8"/>
  <c r="BN81" i="8"/>
  <c r="BY99" i="8"/>
  <c r="CL40" i="8"/>
  <c r="AF46" i="8"/>
  <c r="DV37" i="8"/>
  <c r="CA99" i="8"/>
  <c r="AH35" i="8"/>
  <c r="CL24" i="8"/>
  <c r="S7" i="8"/>
  <c r="BA62" i="8"/>
  <c r="BL109" i="8"/>
  <c r="AW88" i="8"/>
  <c r="BY103" i="8"/>
  <c r="EH102" i="8"/>
  <c r="BA65" i="8"/>
  <c r="DD54" i="8"/>
  <c r="BL81" i="8"/>
  <c r="BL116" i="8"/>
  <c r="DB95" i="8"/>
  <c r="AF65" i="8"/>
  <c r="O74" i="8"/>
  <c r="S57" i="8"/>
  <c r="EL27" i="8"/>
  <c r="AW65" i="8"/>
  <c r="EL29" i="8"/>
  <c r="DB88" i="8"/>
  <c r="Q69" i="8"/>
  <c r="BD88" i="8"/>
  <c r="X88" i="2" s="1"/>
  <c r="Y88" i="2" s="1"/>
  <c r="CL112" i="8"/>
  <c r="BP68" i="8"/>
  <c r="AM121" i="8"/>
  <c r="R121" i="2" s="1"/>
  <c r="BI121" i="2" s="1"/>
  <c r="BD105" i="8"/>
  <c r="X105" i="2" s="1"/>
  <c r="Y105" i="2" s="1"/>
  <c r="AW120" i="8"/>
  <c r="AY32" i="8"/>
  <c r="AM34" i="8"/>
  <c r="R34" i="2" s="1"/>
  <c r="G34" i="5" s="1"/>
  <c r="DD120" i="8"/>
  <c r="S84" i="8"/>
  <c r="AM92" i="8"/>
  <c r="R92" i="2" s="1"/>
  <c r="DD82" i="8"/>
  <c r="CC16" i="8"/>
  <c r="AM65" i="8"/>
  <c r="R65" i="2" s="1"/>
  <c r="BP83" i="8"/>
  <c r="CA118" i="8"/>
  <c r="BP103" i="8"/>
  <c r="Q21" i="8"/>
  <c r="DV20" i="8"/>
  <c r="FA41" i="8"/>
  <c r="FB41" i="8" s="1"/>
  <c r="BE41" i="2" s="1"/>
  <c r="BF41" i="2" s="1"/>
  <c r="M41" i="6" s="1"/>
  <c r="DT15" i="8"/>
  <c r="BD31" i="8"/>
  <c r="X31" i="2" s="1"/>
  <c r="Y31" i="2" s="1"/>
  <c r="I31" i="7" s="1"/>
  <c r="BD39" i="8"/>
  <c r="X39" i="2" s="1"/>
  <c r="Y39" i="2" s="1"/>
  <c r="I39" i="7" s="1"/>
  <c r="AM32" i="8"/>
  <c r="R32" i="2" s="1"/>
  <c r="G32" i="5" s="1"/>
  <c r="FA52" i="8"/>
  <c r="FB52" i="8" s="1"/>
  <c r="BE52" i="2" s="1"/>
  <c r="BF52" i="2" s="1"/>
  <c r="M52" i="6" s="1"/>
  <c r="FA57" i="8"/>
  <c r="FB57" i="8" s="1"/>
  <c r="BE57" i="2" s="1"/>
  <c r="BF57" i="2" s="1"/>
  <c r="M57" i="6" s="1"/>
  <c r="FA59" i="8"/>
  <c r="FB59" i="8" s="1"/>
  <c r="BE59" i="2" s="1"/>
  <c r="BF59" i="2" s="1"/>
  <c r="M59" i="6" s="1"/>
  <c r="AY100" i="8"/>
  <c r="BD107" i="8"/>
  <c r="X107" i="2" s="1"/>
  <c r="Y107" i="2" s="1"/>
  <c r="AM119" i="8"/>
  <c r="R119" i="2" s="1"/>
  <c r="BY83" i="8"/>
  <c r="AW113" i="8"/>
  <c r="BY8" i="8"/>
  <c r="BN66" i="8"/>
  <c r="EJ71" i="8"/>
  <c r="DR54" i="8"/>
  <c r="AF75" i="8"/>
  <c r="DF13" i="8"/>
  <c r="BL68" i="8"/>
  <c r="DR28" i="8"/>
  <c r="BN21" i="8"/>
  <c r="FA43" i="8"/>
  <c r="FB43" i="8" s="1"/>
  <c r="BE43" i="2" s="1"/>
  <c r="BF43" i="2" s="1"/>
  <c r="M43" i="6" s="1"/>
  <c r="BY60" i="8"/>
  <c r="CN32" i="8"/>
  <c r="AW30" i="8"/>
  <c r="FA14" i="8"/>
  <c r="FB14" i="8" s="1"/>
  <c r="BE14" i="2" s="1"/>
  <c r="BF14" i="2" s="1"/>
  <c r="O14" i="7" s="1"/>
  <c r="AM10" i="8"/>
  <c r="R10" i="2" s="1"/>
  <c r="G10" i="5" s="1"/>
  <c r="CA95" i="8"/>
  <c r="AJ32" i="8"/>
  <c r="DV62" i="8"/>
  <c r="BD57" i="8"/>
  <c r="X57" i="2" s="1"/>
  <c r="Y57" i="2" s="1"/>
  <c r="I57" i="7" s="1"/>
  <c r="DB22" i="8"/>
  <c r="AW67" i="8"/>
  <c r="BD32" i="8"/>
  <c r="X32" i="2" s="1"/>
  <c r="Y32" i="2" s="1"/>
  <c r="G32" i="6" s="1"/>
  <c r="BA88" i="8"/>
  <c r="DF120" i="8"/>
  <c r="AM120" i="8"/>
  <c r="R120" i="2" s="1"/>
  <c r="AH121" i="8"/>
  <c r="DF112" i="8"/>
  <c r="BL73" i="8"/>
  <c r="BJ73" i="8" s="1"/>
  <c r="BQ73" i="8" s="1"/>
  <c r="EH105" i="8"/>
  <c r="CA65" i="8"/>
  <c r="FA37" i="8"/>
  <c r="FB37" i="8" s="1"/>
  <c r="BE37" i="2" s="1"/>
  <c r="BF37" i="2" s="1"/>
  <c r="M37" i="6" s="1"/>
  <c r="CA7" i="8"/>
  <c r="DR69" i="8"/>
  <c r="BA44" i="8"/>
  <c r="AY21" i="8"/>
  <c r="DD77" i="8"/>
  <c r="DT58" i="8"/>
  <c r="CA19" i="8"/>
  <c r="Q80" i="8"/>
  <c r="FA71" i="8"/>
  <c r="FB71" i="8" s="1"/>
  <c r="BE71" i="2" s="1"/>
  <c r="BF71" i="2" s="1"/>
  <c r="S21" i="8"/>
  <c r="EH70" i="8"/>
  <c r="AW100" i="8"/>
  <c r="BA120" i="8"/>
  <c r="BH37" i="2"/>
  <c r="EH11" i="8"/>
  <c r="BY16" i="8"/>
  <c r="EJ40" i="8"/>
  <c r="BN50" i="8"/>
  <c r="EH73" i="8"/>
  <c r="CA16" i="8"/>
  <c r="BL12" i="8"/>
  <c r="BN33" i="8"/>
  <c r="AH10" i="8"/>
  <c r="BD41" i="8"/>
  <c r="X41" i="2" s="1"/>
  <c r="Y41" i="2" s="1"/>
  <c r="I41" i="7" s="1"/>
  <c r="CA60" i="8"/>
  <c r="BA42" i="8"/>
  <c r="DV7" i="8"/>
  <c r="BL83" i="8"/>
  <c r="AJ91" i="8"/>
  <c r="DB120" i="8"/>
  <c r="DV15" i="8"/>
  <c r="EJ20" i="8"/>
  <c r="BL77" i="8"/>
  <c r="DV90" i="8"/>
  <c r="AH91" i="8"/>
  <c r="BP21" i="8"/>
  <c r="DT28" i="8"/>
  <c r="BY95" i="8"/>
  <c r="BJ17" i="8"/>
  <c r="DR20" i="8"/>
  <c r="DR15" i="8"/>
  <c r="DD88" i="8"/>
  <c r="BL103" i="8"/>
  <c r="AH61" i="8"/>
  <c r="CC118" i="8"/>
  <c r="G37" i="7"/>
  <c r="DV74" i="8"/>
  <c r="AF8" i="8"/>
  <c r="CN9" i="8"/>
  <c r="BL55" i="8"/>
  <c r="BY118" i="8"/>
  <c r="DR47" i="8"/>
  <c r="O84" i="8"/>
  <c r="FA18" i="8"/>
  <c r="FB18" i="8" s="1"/>
  <c r="BE18" i="2" s="1"/>
  <c r="BF18" i="2" s="1"/>
  <c r="M18" i="6" s="1"/>
  <c r="O69" i="8"/>
  <c r="CN112" i="8"/>
  <c r="BA113" i="8"/>
  <c r="DT71" i="8"/>
  <c r="BN83" i="8"/>
  <c r="DT74" i="8"/>
  <c r="BN103" i="8"/>
  <c r="DB32" i="8"/>
  <c r="Q38" i="8"/>
  <c r="EL76" i="8"/>
  <c r="AW78" i="8"/>
  <c r="EL105" i="8"/>
  <c r="DB111" i="8"/>
  <c r="BA52" i="8"/>
  <c r="DR77" i="8"/>
  <c r="DF82" i="8"/>
  <c r="AM61" i="8"/>
  <c r="R61" i="2" s="1"/>
  <c r="G61" i="5" s="1"/>
  <c r="BA101" i="8"/>
  <c r="DF88" i="8"/>
  <c r="DT38" i="8"/>
  <c r="BJ18" i="8"/>
  <c r="DB82" i="8"/>
  <c r="BP107" i="8"/>
  <c r="BJ117" i="8"/>
  <c r="DT42" i="8"/>
  <c r="O76" i="8"/>
  <c r="CC65" i="8"/>
  <c r="BY22" i="8"/>
  <c r="CA27" i="8"/>
  <c r="Q84" i="8"/>
  <c r="BD6" i="8"/>
  <c r="X6" i="2" s="1"/>
  <c r="Y6" i="2" s="1"/>
  <c r="G6" i="6" s="1"/>
  <c r="CP31" i="8"/>
  <c r="V41" i="8"/>
  <c r="L41" i="2" s="1"/>
  <c r="G41" i="4" s="1"/>
  <c r="DV28" i="8"/>
  <c r="BP42" i="8"/>
  <c r="AM42" i="8"/>
  <c r="R42" i="2" s="1"/>
  <c r="G42" i="5" s="1"/>
  <c r="AF33" i="8"/>
  <c r="FA6" i="8"/>
  <c r="FB6" i="8" s="1"/>
  <c r="BE6" i="2" s="1"/>
  <c r="BF6" i="2" s="1"/>
  <c r="O6" i="7" s="1"/>
  <c r="BL121" i="8"/>
  <c r="BA32" i="8"/>
  <c r="AF39" i="8"/>
  <c r="S62" i="8"/>
  <c r="CC81" i="8"/>
  <c r="BJ105" i="8"/>
  <c r="CP112" i="8"/>
  <c r="AF121" i="8"/>
  <c r="AW42" i="8"/>
  <c r="S69" i="8"/>
  <c r="DR90" i="8"/>
  <c r="EH99" i="8"/>
  <c r="BA100" i="8"/>
  <c r="DT66" i="8"/>
  <c r="CP32" i="8"/>
  <c r="AY30" i="8"/>
  <c r="DF63" i="8"/>
  <c r="EL91" i="8"/>
  <c r="DB10" i="8"/>
  <c r="AH44" i="8"/>
  <c r="O21" i="8"/>
  <c r="BJ99" i="8"/>
  <c r="EJ98" i="8"/>
  <c r="DR59" i="8"/>
  <c r="O58" i="8"/>
  <c r="O9" i="8"/>
  <c r="FA10" i="8"/>
  <c r="FB10" i="8" s="1"/>
  <c r="BE10" i="2" s="1"/>
  <c r="BF10" i="2" s="1"/>
  <c r="O10" i="7" s="1"/>
  <c r="FA36" i="8"/>
  <c r="FB36" i="8" s="1"/>
  <c r="BE36" i="2" s="1"/>
  <c r="BF36" i="2" s="1"/>
  <c r="M36" i="6" s="1"/>
  <c r="CL45" i="8"/>
  <c r="EJ105" i="8"/>
  <c r="AH42" i="8"/>
  <c r="AW32" i="8"/>
  <c r="BD101" i="8"/>
  <c r="X101" i="2" s="1"/>
  <c r="Y101" i="2" s="1"/>
  <c r="AH92" i="8"/>
  <c r="M15" i="6"/>
  <c r="O15" i="7"/>
  <c r="BP12" i="8"/>
  <c r="AH47" i="8"/>
  <c r="BY67" i="8"/>
  <c r="DB75" i="8"/>
  <c r="CA59" i="8"/>
  <c r="DT92" i="8"/>
  <c r="DR94" i="8"/>
  <c r="AW101" i="8"/>
  <c r="EH14" i="8"/>
  <c r="DV30" i="8"/>
  <c r="BN32" i="8"/>
  <c r="DF22" i="8"/>
  <c r="BJ45" i="8"/>
  <c r="DD111" i="8"/>
  <c r="BA46" i="8"/>
  <c r="EL5" i="8"/>
  <c r="FA77" i="8"/>
  <c r="FB77" i="8" s="1"/>
  <c r="BE77" i="2" s="1"/>
  <c r="BF77" i="2" s="1"/>
  <c r="FA7" i="8"/>
  <c r="FB7" i="8" s="1"/>
  <c r="BE7" i="2" s="1"/>
  <c r="BF7" i="2" s="1"/>
  <c r="O7" i="7" s="1"/>
  <c r="BJ84" i="8"/>
  <c r="BA30" i="8"/>
  <c r="M50" i="6"/>
  <c r="O50" i="7"/>
  <c r="BJ40" i="8"/>
  <c r="BQ40" i="8" s="1"/>
  <c r="EL61" i="8"/>
  <c r="BY58" i="8"/>
  <c r="AY101" i="8"/>
  <c r="DT91" i="8"/>
  <c r="BJ22" i="8"/>
  <c r="G29" i="4"/>
  <c r="G29" i="7"/>
  <c r="EJ17" i="8"/>
  <c r="CL31" i="8"/>
  <c r="EJ6" i="8"/>
  <c r="CL32" i="8"/>
  <c r="DD50" i="8"/>
  <c r="AJ66" i="8"/>
  <c r="BA60" i="8"/>
  <c r="CP70" i="8"/>
  <c r="BJ9" i="8"/>
  <c r="FA26" i="8"/>
  <c r="FB26" i="8" s="1"/>
  <c r="BE26" i="2" s="1"/>
  <c r="BF26" i="2" s="1"/>
  <c r="M26" i="6" s="1"/>
  <c r="BJ115" i="8"/>
  <c r="G12" i="7"/>
  <c r="G12" i="4"/>
  <c r="M49" i="6"/>
  <c r="O49" i="7"/>
  <c r="DD7" i="8"/>
  <c r="AF10" i="8"/>
  <c r="BY18" i="8"/>
  <c r="BD73" i="8"/>
  <c r="X73" i="2" s="1"/>
  <c r="Y73" i="2" s="1"/>
  <c r="EH77" i="8"/>
  <c r="O30" i="8"/>
  <c r="O35" i="8"/>
  <c r="O42" i="8"/>
  <c r="BP23" i="8"/>
  <c r="BA21" i="8"/>
  <c r="DD30" i="8"/>
  <c r="BP15" i="8"/>
  <c r="AY17" i="8"/>
  <c r="EH31" i="8"/>
  <c r="BL35" i="8"/>
  <c r="AW79" i="8"/>
  <c r="EH78" i="8"/>
  <c r="EJ83" i="8"/>
  <c r="AJ10" i="8"/>
  <c r="BD36" i="8"/>
  <c r="X36" i="2" s="1"/>
  <c r="Y36" i="2" s="1"/>
  <c r="DD22" i="8"/>
  <c r="DB116" i="8"/>
  <c r="DT54" i="8"/>
  <c r="EH12" i="8"/>
  <c r="AM63" i="8"/>
  <c r="R63" i="2" s="1"/>
  <c r="AJ69" i="8"/>
  <c r="DR43" i="8"/>
  <c r="CL8" i="8"/>
  <c r="AF61" i="8"/>
  <c r="BJ94" i="8"/>
  <c r="BJ102" i="8"/>
  <c r="BY71" i="8"/>
  <c r="DV21" i="8"/>
  <c r="CC67" i="8"/>
  <c r="AJ61" i="8"/>
  <c r="DV10" i="8"/>
  <c r="BA47" i="8"/>
  <c r="BI17" i="2"/>
  <c r="DR98" i="8"/>
  <c r="BL5" i="8"/>
  <c r="AW21" i="8"/>
  <c r="Q41" i="8"/>
  <c r="DF20" i="8"/>
  <c r="DT29" i="8"/>
  <c r="AH9" i="8"/>
  <c r="EJ26" i="8"/>
  <c r="DB39" i="8"/>
  <c r="DT44" i="8"/>
  <c r="CA6" i="8"/>
  <c r="AF37" i="8"/>
  <c r="AH38" i="8"/>
  <c r="M51" i="6"/>
  <c r="O51" i="7"/>
  <c r="AW48" i="8"/>
  <c r="O81" i="8"/>
  <c r="CC76" i="8"/>
  <c r="BJ14" i="8"/>
  <c r="DD23" i="8"/>
  <c r="CL39" i="8"/>
  <c r="AF13" i="8"/>
  <c r="EJ94" i="8"/>
  <c r="BJ10" i="8"/>
  <c r="EH30" i="8"/>
  <c r="DT64" i="8"/>
  <c r="BP72" i="8"/>
  <c r="AM77" i="8"/>
  <c r="R77" i="2" s="1"/>
  <c r="G17" i="5"/>
  <c r="DT87" i="8"/>
  <c r="FA34" i="8"/>
  <c r="FB34" i="8" s="1"/>
  <c r="BE34" i="2" s="1"/>
  <c r="BF34" i="2" s="1"/>
  <c r="M34" i="6" s="1"/>
  <c r="AJ75" i="8"/>
  <c r="DR10" i="8"/>
  <c r="BN38" i="8"/>
  <c r="O46" i="7"/>
  <c r="DD6" i="8"/>
  <c r="CP45" i="8"/>
  <c r="BN42" i="8"/>
  <c r="AH33" i="8"/>
  <c r="CN5" i="8"/>
  <c r="BY28" i="8"/>
  <c r="DB36" i="8"/>
  <c r="G17" i="4"/>
  <c r="G17" i="7"/>
  <c r="BY23" i="8"/>
  <c r="BY34" i="8"/>
  <c r="AW73" i="8"/>
  <c r="DR67" i="8"/>
  <c r="G33" i="7"/>
  <c r="CL25" i="8"/>
  <c r="BD40" i="8"/>
  <c r="X40" i="2" s="1"/>
  <c r="Y40" i="2" s="1"/>
  <c r="G40" i="6" s="1"/>
  <c r="O19" i="8"/>
  <c r="DD79" i="8"/>
  <c r="BD18" i="8"/>
  <c r="X18" i="2" s="1"/>
  <c r="Y18" i="2" s="1"/>
  <c r="DV66" i="8"/>
  <c r="DR66" i="8"/>
  <c r="CL67" i="8"/>
  <c r="CL66" i="8"/>
  <c r="CN66" i="8"/>
  <c r="FA54" i="8"/>
  <c r="FB54" i="8" s="1"/>
  <c r="BE54" i="2" s="1"/>
  <c r="BF54" i="2" s="1"/>
  <c r="CP51" i="8"/>
  <c r="BA64" i="8"/>
  <c r="BN6" i="8"/>
  <c r="BP6" i="8"/>
  <c r="O13" i="8"/>
  <c r="S13" i="8"/>
  <c r="BY11" i="8"/>
  <c r="CC11" i="8"/>
  <c r="AJ16" i="8"/>
  <c r="AF16" i="8"/>
  <c r="CC36" i="8"/>
  <c r="DV5" i="8"/>
  <c r="DT9" i="8"/>
  <c r="CC24" i="8"/>
  <c r="DD47" i="8"/>
  <c r="BL16" i="8"/>
  <c r="BY26" i="8"/>
  <c r="AM38" i="8"/>
  <c r="R38" i="2" s="1"/>
  <c r="EL56" i="8"/>
  <c r="DB16" i="8"/>
  <c r="BP20" i="8"/>
  <c r="BL27" i="8"/>
  <c r="BA66" i="8"/>
  <c r="AM39" i="8"/>
  <c r="R39" i="2" s="1"/>
  <c r="H39" i="7" s="1"/>
  <c r="BY20" i="8"/>
  <c r="EH23" i="8"/>
  <c r="CL5" i="8"/>
  <c r="DD36" i="8"/>
  <c r="CA23" i="8"/>
  <c r="CP48" i="8"/>
  <c r="O67" i="8"/>
  <c r="DR58" i="8"/>
  <c r="DF60" i="8"/>
  <c r="DR92" i="8"/>
  <c r="DD116" i="8"/>
  <c r="DD87" i="8"/>
  <c r="EH64" i="8"/>
  <c r="BH44" i="2"/>
  <c r="AY51" i="8"/>
  <c r="V81" i="8"/>
  <c r="L81" i="2" s="1"/>
  <c r="BA70" i="8"/>
  <c r="DT81" i="8"/>
  <c r="AY91" i="8"/>
  <c r="EH46" i="8"/>
  <c r="CL65" i="8"/>
  <c r="EL10" i="8"/>
  <c r="DV29" i="8"/>
  <c r="AF9" i="8"/>
  <c r="CA36" i="8"/>
  <c r="AJ22" i="8"/>
  <c r="BY10" i="8"/>
  <c r="DR14" i="8"/>
  <c r="EL22" i="8"/>
  <c r="DD26" i="8"/>
  <c r="BN16" i="8"/>
  <c r="BY31" i="8"/>
  <c r="DB15" i="8"/>
  <c r="DV76" i="8"/>
  <c r="DV8" i="8"/>
  <c r="DR46" i="8"/>
  <c r="EJ111" i="8"/>
  <c r="DT27" i="8"/>
  <c r="FA62" i="8"/>
  <c r="FB62" i="8" s="1"/>
  <c r="BE62" i="2" s="1"/>
  <c r="BF62" i="2" s="1"/>
  <c r="CL9" i="8"/>
  <c r="EJ119" i="8"/>
  <c r="AJ29" i="8"/>
  <c r="V10" i="8"/>
  <c r="L10" i="2" s="1"/>
  <c r="G10" i="4" s="1"/>
  <c r="EH28" i="8"/>
  <c r="AF51" i="8"/>
  <c r="BY66" i="8"/>
  <c r="EH68" i="8"/>
  <c r="V76" i="8"/>
  <c r="L76" i="2" s="1"/>
  <c r="AJ105" i="8"/>
  <c r="Q36" i="8"/>
  <c r="DV41" i="8"/>
  <c r="CC42" i="8"/>
  <c r="EL24" i="8"/>
  <c r="BY38" i="8"/>
  <c r="BD54" i="8"/>
  <c r="X54" i="2" s="1"/>
  <c r="Y54" i="2" s="1"/>
  <c r="I54" i="7" s="1"/>
  <c r="BD47" i="8"/>
  <c r="X47" i="2" s="1"/>
  <c r="Y47" i="2" s="1"/>
  <c r="G47" i="6" s="1"/>
  <c r="V59" i="8"/>
  <c r="L59" i="2" s="1"/>
  <c r="DR63" i="8"/>
  <c r="DD69" i="8"/>
  <c r="EH75" i="8"/>
  <c r="EJ66" i="8"/>
  <c r="DD71" i="8"/>
  <c r="AH71" i="8"/>
  <c r="DF78" i="8"/>
  <c r="EL81" i="8"/>
  <c r="DV96" i="8"/>
  <c r="DV98" i="8"/>
  <c r="DV114" i="8"/>
  <c r="AF72" i="8"/>
  <c r="DV75" i="8"/>
  <c r="EJ79" i="8"/>
  <c r="EJ87" i="8"/>
  <c r="O34" i="8"/>
  <c r="DD118" i="8"/>
  <c r="DV55" i="8"/>
  <c r="AF21" i="8"/>
  <c r="Q39" i="8"/>
  <c r="BA54" i="8"/>
  <c r="AY61" i="8"/>
  <c r="BA74" i="8"/>
  <c r="AM67" i="8"/>
  <c r="R67" i="2" s="1"/>
  <c r="EH85" i="8"/>
  <c r="DF94" i="8"/>
  <c r="DB92" i="8"/>
  <c r="EL96" i="8"/>
  <c r="EJ5" i="8"/>
  <c r="EH32" i="8"/>
  <c r="BP36" i="8"/>
  <c r="AY44" i="8"/>
  <c r="DB52" i="8"/>
  <c r="DD65" i="8"/>
  <c r="BY64" i="8"/>
  <c r="DT103" i="8"/>
  <c r="AH54" i="8"/>
  <c r="EH59" i="8"/>
  <c r="DT53" i="8"/>
  <c r="CC79" i="8"/>
  <c r="Q73" i="8"/>
  <c r="DD80" i="8"/>
  <c r="CL12" i="8"/>
  <c r="DB27" i="8"/>
  <c r="AW40" i="8"/>
  <c r="V19" i="8"/>
  <c r="L19" i="2" s="1"/>
  <c r="BH19" i="2" s="1"/>
  <c r="V22" i="8"/>
  <c r="L22" i="2" s="1"/>
  <c r="BH22" i="2" s="1"/>
  <c r="Q27" i="8"/>
  <c r="DV34" i="8"/>
  <c r="CL37" i="8"/>
  <c r="BN24" i="8"/>
  <c r="AW63" i="8"/>
  <c r="BD50" i="8"/>
  <c r="X50" i="2" s="1"/>
  <c r="Y50" i="2" s="1"/>
  <c r="I50" i="7" s="1"/>
  <c r="V62" i="8"/>
  <c r="L62" i="2" s="1"/>
  <c r="AM53" i="8"/>
  <c r="R53" i="2" s="1"/>
  <c r="H53" i="7" s="1"/>
  <c r="AF63" i="8"/>
  <c r="AF68" i="8"/>
  <c r="BL65" i="8"/>
  <c r="FA68" i="8"/>
  <c r="FB68" i="8" s="1"/>
  <c r="BE68" i="2" s="1"/>
  <c r="BF68" i="2" s="1"/>
  <c r="BY73" i="8"/>
  <c r="AJ80" i="8"/>
  <c r="DF66" i="8"/>
  <c r="DB70" i="8"/>
  <c r="DR79" i="8"/>
  <c r="BY105" i="8"/>
  <c r="DB117" i="8"/>
  <c r="EJ114" i="8"/>
  <c r="BP120" i="8"/>
  <c r="CL29" i="8"/>
  <c r="AJ5" i="8"/>
  <c r="EJ8" i="8"/>
  <c r="Q23" i="8"/>
  <c r="AW13" i="8"/>
  <c r="EH35" i="8"/>
  <c r="AJ79" i="8"/>
  <c r="DB91" i="8"/>
  <c r="EH7" i="8"/>
  <c r="EH9" i="8"/>
  <c r="DV12" i="8"/>
  <c r="DD40" i="8"/>
  <c r="BP49" i="8"/>
  <c r="AM21" i="8"/>
  <c r="R21" i="2" s="1"/>
  <c r="H21" i="7" s="1"/>
  <c r="O24" i="8"/>
  <c r="BY19" i="8"/>
  <c r="BY30" i="8"/>
  <c r="EJ13" i="8"/>
  <c r="DT48" i="8"/>
  <c r="CN26" i="8"/>
  <c r="DV16" i="8"/>
  <c r="S26" i="8"/>
  <c r="S31" i="8"/>
  <c r="DR61" i="8"/>
  <c r="DD11" i="8"/>
  <c r="AM15" i="8"/>
  <c r="R15" i="2" s="1"/>
  <c r="H15" i="7" s="1"/>
  <c r="BY5" i="8"/>
  <c r="BN5" i="8"/>
  <c r="CN31" i="8"/>
  <c r="AJ42" i="8"/>
  <c r="CC60" i="8"/>
  <c r="DV25" i="8"/>
  <c r="Q28" i="8"/>
  <c r="BN57" i="8"/>
  <c r="BL30" i="8"/>
  <c r="AY60" i="8"/>
  <c r="AH16" i="8"/>
  <c r="EJ36" i="8"/>
  <c r="DF83" i="8"/>
  <c r="EL119" i="8"/>
  <c r="DV113" i="8"/>
  <c r="CN29" i="8"/>
  <c r="O10" i="8"/>
  <c r="S18" i="8"/>
  <c r="V23" i="8"/>
  <c r="L23" i="2" s="1"/>
  <c r="BH23" i="2" s="1"/>
  <c r="AF48" i="8"/>
  <c r="BD52" i="8"/>
  <c r="X52" i="2" s="1"/>
  <c r="Y52" i="2" s="1"/>
  <c r="G52" i="6" s="1"/>
  <c r="BA11" i="8"/>
  <c r="DV50" i="8"/>
  <c r="DF24" i="8"/>
  <c r="AJ12" i="8"/>
  <c r="DD17" i="8"/>
  <c r="DF72" i="8"/>
  <c r="BL19" i="8"/>
  <c r="BP53" i="8"/>
  <c r="CP43" i="8"/>
  <c r="CN53" i="8"/>
  <c r="V58" i="8"/>
  <c r="L58" i="2" s="1"/>
  <c r="BH58" i="2" s="1"/>
  <c r="O59" i="8"/>
  <c r="S54" i="8"/>
  <c r="DF59" i="8"/>
  <c r="BD61" i="8"/>
  <c r="X61" i="2" s="1"/>
  <c r="Y61" i="2" s="1"/>
  <c r="G61" i="6" s="1"/>
  <c r="AW81" i="8"/>
  <c r="AF67" i="8"/>
  <c r="CP77" i="8"/>
  <c r="AM71" i="8"/>
  <c r="R71" i="2" s="1"/>
  <c r="AJ58" i="8"/>
  <c r="DF11" i="8"/>
  <c r="BP30" i="8"/>
  <c r="BN12" i="8"/>
  <c r="Q13" i="8"/>
  <c r="BY65" i="8"/>
  <c r="AJ33" i="8"/>
  <c r="DD46" i="8"/>
  <c r="O55" i="8"/>
  <c r="EL65" i="8"/>
  <c r="CL80" i="8"/>
  <c r="BL69" i="8"/>
  <c r="CL79" i="8"/>
  <c r="EL118" i="8"/>
  <c r="EH19" i="8"/>
  <c r="DV13" i="8"/>
  <c r="CP21" i="8"/>
  <c r="DV31" i="8"/>
  <c r="BN28" i="8"/>
  <c r="AF77" i="8"/>
  <c r="DD78" i="8"/>
  <c r="V26" i="8"/>
  <c r="L26" i="2" s="1"/>
  <c r="G26" i="4" s="1"/>
  <c r="Q43" i="8"/>
  <c r="BA16" i="8"/>
  <c r="BN60" i="8"/>
  <c r="O64" i="8"/>
  <c r="CN71" i="8"/>
  <c r="DT114" i="8"/>
  <c r="DD43" i="8"/>
  <c r="BL33" i="8"/>
  <c r="BA6" i="8"/>
  <c r="BD21" i="8"/>
  <c r="X21" i="2" s="1"/>
  <c r="Y21" i="2" s="1"/>
  <c r="BL21" i="8"/>
  <c r="BL42" i="8"/>
  <c r="CA11" i="8"/>
  <c r="DF65" i="8"/>
  <c r="DR72" i="8"/>
  <c r="DT83" i="8"/>
  <c r="DD98" i="8"/>
  <c r="DD108" i="8"/>
  <c r="BL46" i="8"/>
  <c r="CC54" i="8"/>
  <c r="EJ69" i="8"/>
  <c r="EH92" i="8"/>
  <c r="DB12" i="8"/>
  <c r="DF44" i="8"/>
  <c r="DR23" i="8"/>
  <c r="CP22" i="8"/>
  <c r="AH25" i="8"/>
  <c r="DF48" i="8"/>
  <c r="EL16" i="8"/>
  <c r="DV18" i="8"/>
  <c r="O22" i="8"/>
  <c r="FA23" i="8"/>
  <c r="FB23" i="8" s="1"/>
  <c r="BE23" i="2" s="1"/>
  <c r="BF23" i="2" s="1"/>
  <c r="DT26" i="8"/>
  <c r="V35" i="8"/>
  <c r="L35" i="2" s="1"/>
  <c r="G35" i="7" s="1"/>
  <c r="CL38" i="8"/>
  <c r="BL31" i="8"/>
  <c r="BD63" i="8"/>
  <c r="X63" i="2" s="1"/>
  <c r="Y63" i="2" s="1"/>
  <c r="AW50" i="8"/>
  <c r="BY52" i="8"/>
  <c r="DB55" i="8"/>
  <c r="EL60" i="8"/>
  <c r="DR78" i="8"/>
  <c r="AJ43" i="8"/>
  <c r="CN44" i="8"/>
  <c r="CN47" i="8"/>
  <c r="BP56" i="8"/>
  <c r="AJ53" i="8"/>
  <c r="CP58" i="8"/>
  <c r="AM68" i="8"/>
  <c r="R68" i="2" s="1"/>
  <c r="DT73" i="8"/>
  <c r="DB76" i="8"/>
  <c r="DB73" i="8"/>
  <c r="DT80" i="8"/>
  <c r="DT85" i="8"/>
  <c r="DB85" i="8"/>
  <c r="DD96" i="8"/>
  <c r="EL108" i="8"/>
  <c r="EL116" i="8"/>
  <c r="DT120" i="8"/>
  <c r="O6" i="8"/>
  <c r="DT22" i="8"/>
  <c r="DV42" i="8"/>
  <c r="BY39" i="8"/>
  <c r="DB56" i="8"/>
  <c r="DB74" i="8"/>
  <c r="AW52" i="8"/>
  <c r="DV77" i="8"/>
  <c r="BN78" i="8"/>
  <c r="BY68" i="8"/>
  <c r="DV89" i="8"/>
  <c r="AF105" i="8"/>
  <c r="DV106" i="8"/>
  <c r="EL6" i="8"/>
  <c r="DD28" i="8"/>
  <c r="DV33" i="8"/>
  <c r="V36" i="8"/>
  <c r="L36" i="2" s="1"/>
  <c r="DB61" i="8"/>
  <c r="BL13" i="8"/>
  <c r="BL15" i="8"/>
  <c r="BY35" i="8"/>
  <c r="O20" i="8"/>
  <c r="FA19" i="8"/>
  <c r="FB19" i="8" s="1"/>
  <c r="BE19" i="2" s="1"/>
  <c r="BF19" i="2" s="1"/>
  <c r="V43" i="8"/>
  <c r="L43" i="2" s="1"/>
  <c r="EH50" i="8"/>
  <c r="BA43" i="8"/>
  <c r="DV87" i="8"/>
  <c r="BP5" i="8"/>
  <c r="G24" i="5"/>
  <c r="BI24" i="2"/>
  <c r="H24" i="7"/>
  <c r="CC10" i="8"/>
  <c r="DB47" i="8"/>
  <c r="CC26" i="8"/>
  <c r="AM37" i="8"/>
  <c r="R37" i="2" s="1"/>
  <c r="DF15" i="8"/>
  <c r="BN27" i="8"/>
  <c r="DB46" i="8"/>
  <c r="Q55" i="8"/>
  <c r="BY59" i="8"/>
  <c r="AY73" i="8"/>
  <c r="AM72" i="8"/>
  <c r="R72" i="2" s="1"/>
  <c r="H72" i="7" s="1"/>
  <c r="AY70" i="8"/>
  <c r="DB6" i="8"/>
  <c r="EJ10" i="8"/>
  <c r="M12" i="6"/>
  <c r="O12" i="7"/>
  <c r="DR44" i="8"/>
  <c r="DT5" i="8"/>
  <c r="BY6" i="8"/>
  <c r="BH17" i="2"/>
  <c r="EJ22" i="8"/>
  <c r="DF47" i="8"/>
  <c r="AJ37" i="8"/>
  <c r="AF38" i="8"/>
  <c r="EJ56" i="8"/>
  <c r="EL23" i="8"/>
  <c r="BN36" i="8"/>
  <c r="BD48" i="8"/>
  <c r="X48" i="2" s="1"/>
  <c r="Y48" i="2" s="1"/>
  <c r="DF46" i="8"/>
  <c r="BA51" i="8"/>
  <c r="BI62" i="2"/>
  <c r="G76" i="5"/>
  <c r="BI76" i="2"/>
  <c r="AJ44" i="8"/>
  <c r="CN48" i="8"/>
  <c r="CC58" i="8"/>
  <c r="CC59" i="8"/>
  <c r="DD60" i="8"/>
  <c r="DV67" i="8"/>
  <c r="AJ72" i="8"/>
  <c r="BP69" i="8"/>
  <c r="DR81" i="8"/>
  <c r="AW91" i="8"/>
  <c r="S34" i="8"/>
  <c r="BL32" i="8"/>
  <c r="EJ59" i="8"/>
  <c r="BY79" i="8"/>
  <c r="O73" i="8"/>
  <c r="DF87" i="8"/>
  <c r="CC20" i="8"/>
  <c r="AM8" i="8"/>
  <c r="R8" i="2" s="1"/>
  <c r="CN22" i="8"/>
  <c r="AF25" i="8"/>
  <c r="EH17" i="8"/>
  <c r="DF32" i="8"/>
  <c r="CP39" i="8"/>
  <c r="DT18" i="8"/>
  <c r="V27" i="8"/>
  <c r="L27" i="2" s="1"/>
  <c r="G27" i="4" s="1"/>
  <c r="V30" i="8"/>
  <c r="L30" i="2" s="1"/>
  <c r="O38" i="8"/>
  <c r="EL45" i="8"/>
  <c r="BH65" i="2"/>
  <c r="O62" i="8"/>
  <c r="DT78" i="8"/>
  <c r="CP47" i="8"/>
  <c r="AH53" i="8"/>
  <c r="CN58" i="8"/>
  <c r="BP55" i="8"/>
  <c r="DT62" i="8"/>
  <c r="EH76" i="8"/>
  <c r="AM80" i="8"/>
  <c r="R80" i="2" s="1"/>
  <c r="H80" i="7" s="1"/>
  <c r="AF69" i="8"/>
  <c r="FA72" i="8"/>
  <c r="FB72" i="8" s="1"/>
  <c r="BE72" i="2" s="1"/>
  <c r="BF72" i="2" s="1"/>
  <c r="DT79" i="8"/>
  <c r="DT55" i="8"/>
  <c r="AM13" i="8"/>
  <c r="R13" i="2" s="1"/>
  <c r="BH25" i="2"/>
  <c r="G25" i="7"/>
  <c r="EL8" i="8"/>
  <c r="Q18" i="8"/>
  <c r="DV22" i="8"/>
  <c r="EJ68" i="8"/>
  <c r="EH94" i="8"/>
  <c r="G10" i="6"/>
  <c r="I10" i="7"/>
  <c r="M20" i="6"/>
  <c r="O20" i="7"/>
  <c r="DT50" i="8"/>
  <c r="G26" i="5"/>
  <c r="BI26" i="2"/>
  <c r="H26" i="7"/>
  <c r="DR25" i="8"/>
  <c r="DF30" i="8"/>
  <c r="DF40" i="8"/>
  <c r="G73" i="5"/>
  <c r="BI73" i="2"/>
  <c r="FA9" i="8"/>
  <c r="FB9" i="8" s="1"/>
  <c r="BE9" i="2" s="1"/>
  <c r="BF9" i="2" s="1"/>
  <c r="G20" i="5"/>
  <c r="BI20" i="2"/>
  <c r="H20" i="7"/>
  <c r="CL21" i="8"/>
  <c r="DR31" i="8"/>
  <c r="FA44" i="8"/>
  <c r="FB44" i="8" s="1"/>
  <c r="BE44" i="2" s="1"/>
  <c r="BF44" i="2" s="1"/>
  <c r="BN15" i="8"/>
  <c r="CC19" i="8"/>
  <c r="CC30" i="8"/>
  <c r="CA30" i="8"/>
  <c r="CA35" i="8"/>
  <c r="CC35" i="8"/>
  <c r="BY42" i="8"/>
  <c r="M47" i="6"/>
  <c r="O47" i="7"/>
  <c r="DD72" i="8"/>
  <c r="BD17" i="8"/>
  <c r="X17" i="2" s="1"/>
  <c r="Y17" i="2" s="1"/>
  <c r="I17" i="7" s="1"/>
  <c r="EH24" i="8"/>
  <c r="BP28" i="8"/>
  <c r="CA38" i="8"/>
  <c r="V39" i="8"/>
  <c r="L39" i="2" s="1"/>
  <c r="S39" i="8"/>
  <c r="AY54" i="8"/>
  <c r="AY46" i="8"/>
  <c r="BL53" i="8"/>
  <c r="BN53" i="8"/>
  <c r="CL43" i="8"/>
  <c r="BP57" i="8"/>
  <c r="CL53" i="8"/>
  <c r="Q59" i="8"/>
  <c r="DB69" i="8"/>
  <c r="Q54" i="8"/>
  <c r="DB59" i="8"/>
  <c r="BA61" i="8"/>
  <c r="EL75" i="8"/>
  <c r="EH66" i="8"/>
  <c r="AY74" i="8"/>
  <c r="BD74" i="8"/>
  <c r="X74" i="2" s="1"/>
  <c r="Y74" i="2" s="1"/>
  <c r="I74" i="7" s="1"/>
  <c r="AJ77" i="8"/>
  <c r="AH77" i="8"/>
  <c r="AY81" i="8"/>
  <c r="AJ67" i="8"/>
  <c r="CL77" i="8"/>
  <c r="DB71" i="8"/>
  <c r="AJ71" i="8"/>
  <c r="DB78" i="8"/>
  <c r="EH81" i="8"/>
  <c r="DT96" i="8"/>
  <c r="DR96" i="8"/>
  <c r="EJ96" i="8"/>
  <c r="EL13" i="8"/>
  <c r="CP26" i="8"/>
  <c r="G12" i="6"/>
  <c r="I12" i="7"/>
  <c r="DT16" i="8"/>
  <c r="FA27" i="8"/>
  <c r="FB27" i="8" s="1"/>
  <c r="BE27" i="2" s="1"/>
  <c r="BF27" i="2" s="1"/>
  <c r="Q31" i="8"/>
  <c r="O43" i="8"/>
  <c r="AY43" i="8"/>
  <c r="DT61" i="8"/>
  <c r="AM58" i="8"/>
  <c r="R58" i="2" s="1"/>
  <c r="AF58" i="8"/>
  <c r="BP60" i="8"/>
  <c r="CL71" i="8"/>
  <c r="DT98" i="8"/>
  <c r="DR114" i="8"/>
  <c r="EH5" i="8"/>
  <c r="DF77" i="8"/>
  <c r="EH10" i="8"/>
  <c r="DB7" i="8"/>
  <c r="DR9" i="8"/>
  <c r="DV14" i="8"/>
  <c r="BP16" i="8"/>
  <c r="CC31" i="8"/>
  <c r="DF16" i="8"/>
  <c r="EL32" i="8"/>
  <c r="S55" i="8"/>
  <c r="AF47" i="8"/>
  <c r="FA56" i="8"/>
  <c r="FB56" i="8" s="1"/>
  <c r="BE56" i="2" s="1"/>
  <c r="BF56" i="2" s="1"/>
  <c r="DF75" i="8"/>
  <c r="DV58" i="8"/>
  <c r="BD64" i="8"/>
  <c r="X64" i="2" s="1"/>
  <c r="Y64" i="2" s="1"/>
  <c r="I64" i="7" s="1"/>
  <c r="AW66" i="8"/>
  <c r="S81" i="8"/>
  <c r="BY76" i="8"/>
  <c r="DV71" i="8"/>
  <c r="DF7" i="8"/>
  <c r="AJ9" i="8"/>
  <c r="AH22" i="8"/>
  <c r="EH26" i="8"/>
  <c r="DV9" i="8"/>
  <c r="BH13" i="2"/>
  <c r="G13" i="7"/>
  <c r="DF26" i="8"/>
  <c r="AH37" i="8"/>
  <c r="BN20" i="8"/>
  <c r="EJ23" i="8"/>
  <c r="FA39" i="8"/>
  <c r="FB39" i="8" s="1"/>
  <c r="BE39" i="2" s="1"/>
  <c r="BF39" i="2" s="1"/>
  <c r="EH65" i="8"/>
  <c r="AM44" i="8"/>
  <c r="R44" i="2" s="1"/>
  <c r="AJ47" i="8"/>
  <c r="CN51" i="8"/>
  <c r="DD75" i="8"/>
  <c r="CA58" i="8"/>
  <c r="S67" i="8"/>
  <c r="CP80" i="8"/>
  <c r="BD66" i="8"/>
  <c r="X66" i="2" s="1"/>
  <c r="Y66" i="2" s="1"/>
  <c r="I66" i="7" s="1"/>
  <c r="DT67" i="8"/>
  <c r="DR75" i="8"/>
  <c r="Q81" i="8"/>
  <c r="BN69" i="8"/>
  <c r="DR71" i="8"/>
  <c r="EL87" i="8"/>
  <c r="DR83" i="8"/>
  <c r="DF98" i="8"/>
  <c r="BH47" i="2"/>
  <c r="G47" i="7"/>
  <c r="EJ14" i="8"/>
  <c r="DT30" i="8"/>
  <c r="Q34" i="8"/>
  <c r="DV38" i="8"/>
  <c r="AM54" i="8"/>
  <c r="R54" i="2" s="1"/>
  <c r="H54" i="7" s="1"/>
  <c r="DR53" i="8"/>
  <c r="CA79" i="8"/>
  <c r="CP65" i="8"/>
  <c r="V73" i="8"/>
  <c r="L73" i="2" s="1"/>
  <c r="DR91" i="8"/>
  <c r="EL111" i="8"/>
  <c r="FA119" i="8"/>
  <c r="FB119" i="8" s="1"/>
  <c r="BE119" i="2" s="1"/>
  <c r="BF119" i="2" s="1"/>
  <c r="CA20" i="8"/>
  <c r="DR27" i="8"/>
  <c r="DB80" i="8"/>
  <c r="CP25" i="8"/>
  <c r="DF27" i="8"/>
  <c r="AY40" i="8"/>
  <c r="DB23" i="8"/>
  <c r="DD32" i="8"/>
  <c r="CN39" i="8"/>
  <c r="EJ16" i="8"/>
  <c r="DV26" i="8"/>
  <c r="FA31" i="8"/>
  <c r="FB31" i="8" s="1"/>
  <c r="BE31" i="2" s="1"/>
  <c r="BF31" i="2" s="1"/>
  <c r="DT34" i="8"/>
  <c r="V42" i="8"/>
  <c r="L42" i="2" s="1"/>
  <c r="G42" i="4" s="1"/>
  <c r="EH20" i="8"/>
  <c r="BP24" i="8"/>
  <c r="EH36" i="8"/>
  <c r="FA38" i="8"/>
  <c r="FB38" i="8" s="1"/>
  <c r="BE38" i="2" s="1"/>
  <c r="BF38" i="2" s="1"/>
  <c r="EL49" i="8"/>
  <c r="EJ60" i="8"/>
  <c r="AH43" i="8"/>
  <c r="CP44" i="8"/>
  <c r="BN56" i="8"/>
  <c r="FA55" i="8"/>
  <c r="FB55" i="8" s="1"/>
  <c r="BE55" i="2" s="1"/>
  <c r="BF55" i="2" s="1"/>
  <c r="AH68" i="8"/>
  <c r="CA73" i="8"/>
  <c r="BP77" i="8"/>
  <c r="DD70" i="8"/>
  <c r="BD78" i="8"/>
  <c r="X78" i="2" s="1"/>
  <c r="Y78" i="2" s="1"/>
  <c r="I78" i="7" s="1"/>
  <c r="DV79" i="8"/>
  <c r="BY81" i="8"/>
  <c r="EH98" i="8"/>
  <c r="DF96" i="8"/>
  <c r="BI104" i="2"/>
  <c r="G104" i="5"/>
  <c r="BH107" i="2"/>
  <c r="G118" i="5"/>
  <c r="BI118" i="2"/>
  <c r="EL114" i="8"/>
  <c r="DV120" i="8"/>
  <c r="BH8" i="2"/>
  <c r="DF6" i="8"/>
  <c r="DF10" i="8"/>
  <c r="DD10" i="8"/>
  <c r="DT7" i="8"/>
  <c r="G28" i="6"/>
  <c r="BY36" i="8"/>
  <c r="G41" i="5"/>
  <c r="BI41" i="2"/>
  <c r="H41" i="7"/>
  <c r="DR29" i="8"/>
  <c r="CP5" i="8"/>
  <c r="AM9" i="8"/>
  <c r="R9" i="2" s="1"/>
  <c r="DD20" i="8"/>
  <c r="DB20" i="8"/>
  <c r="AM22" i="8"/>
  <c r="R22" i="2" s="1"/>
  <c r="H22" i="7" s="1"/>
  <c r="AF22" i="8"/>
  <c r="EL26" i="8"/>
  <c r="CA28" i="8"/>
  <c r="CC28" i="8"/>
  <c r="DF36" i="8"/>
  <c r="DF39" i="8"/>
  <c r="DD39" i="8"/>
  <c r="DV44" i="8"/>
  <c r="DR5" i="8"/>
  <c r="CC6" i="8"/>
  <c r="CA10" i="8"/>
  <c r="DT14" i="8"/>
  <c r="EH22" i="8"/>
  <c r="BY24" i="8"/>
  <c r="CC18" i="8"/>
  <c r="CA18" i="8"/>
  <c r="CC23" i="8"/>
  <c r="CA31" i="8"/>
  <c r="CC34" i="8"/>
  <c r="CA34" i="8"/>
  <c r="AJ38" i="8"/>
  <c r="EH56" i="8"/>
  <c r="DD16" i="8"/>
  <c r="BL20" i="8"/>
  <c r="BP27" i="8"/>
  <c r="EJ32" i="8"/>
  <c r="BL36" i="8"/>
  <c r="BD44" i="8"/>
  <c r="X44" i="2" s="1"/>
  <c r="Y44" i="2" s="1"/>
  <c r="AW44" i="8"/>
  <c r="AY48" i="8"/>
  <c r="BA48" i="8"/>
  <c r="BD51" i="8"/>
  <c r="X51" i="2" s="1"/>
  <c r="Y51" i="2" s="1"/>
  <c r="I51" i="7" s="1"/>
  <c r="V55" i="8"/>
  <c r="L55" i="2" s="1"/>
  <c r="EJ65" i="8"/>
  <c r="AM47" i="8"/>
  <c r="R47" i="2" s="1"/>
  <c r="CL48" i="8"/>
  <c r="CL51" i="8"/>
  <c r="G69" i="6"/>
  <c r="DD52" i="8"/>
  <c r="DF52" i="8"/>
  <c r="V67" i="8"/>
  <c r="L67" i="2" s="1"/>
  <c r="DB60" i="8"/>
  <c r="AW64" i="8"/>
  <c r="AY64" i="8"/>
  <c r="DB65" i="8"/>
  <c r="DT76" i="8"/>
  <c r="DR76" i="8"/>
  <c r="CN80" i="8"/>
  <c r="CC64" i="8"/>
  <c r="CA64" i="8"/>
  <c r="EL77" i="8"/>
  <c r="AY66" i="8"/>
  <c r="AH72" i="8"/>
  <c r="DT75" i="8"/>
  <c r="DT72" i="8"/>
  <c r="DV72" i="8"/>
  <c r="EH79" i="8"/>
  <c r="EL79" i="8"/>
  <c r="AW70" i="8"/>
  <c r="CP79" i="8"/>
  <c r="CN79" i="8"/>
  <c r="DV81" i="8"/>
  <c r="BI83" i="2"/>
  <c r="BA91" i="8"/>
  <c r="BD91" i="8"/>
  <c r="X91" i="2" s="1"/>
  <c r="Y91" i="2" s="1"/>
  <c r="I91" i="7" s="1"/>
  <c r="DV83" i="8"/>
  <c r="DV92" i="8"/>
  <c r="DT94" i="8"/>
  <c r="DF116" i="8"/>
  <c r="EJ118" i="8"/>
  <c r="EH118" i="8"/>
  <c r="DR8" i="8"/>
  <c r="DT46" i="8"/>
  <c r="EL14" i="8"/>
  <c r="DT21" i="8"/>
  <c r="DR30" i="8"/>
  <c r="EL19" i="8"/>
  <c r="EJ19" i="8"/>
  <c r="BP32" i="8"/>
  <c r="EJ46" i="8"/>
  <c r="BN46" i="8"/>
  <c r="AF54" i="8"/>
  <c r="DV53" i="8"/>
  <c r="BL59" i="8"/>
  <c r="BL66" i="8"/>
  <c r="BY54" i="8"/>
  <c r="S73" i="8"/>
  <c r="EH71" i="8"/>
  <c r="EL71" i="8"/>
  <c r="DV91" i="8"/>
  <c r="EJ92" i="8"/>
  <c r="M32" i="6"/>
  <c r="O32" i="7"/>
  <c r="DV27" i="8"/>
  <c r="DD44" i="8"/>
  <c r="DT23" i="8"/>
  <c r="AJ8" i="8"/>
  <c r="AH8" i="8"/>
  <c r="CP9" i="8"/>
  <c r="CL22" i="8"/>
  <c r="AJ25" i="8"/>
  <c r="AM25" i="8"/>
  <c r="R25" i="2" s="1"/>
  <c r="CN25" i="8"/>
  <c r="DD48" i="8"/>
  <c r="DV54" i="8"/>
  <c r="EJ12" i="8"/>
  <c r="EL12" i="8"/>
  <c r="EL17" i="8"/>
  <c r="DF23" i="8"/>
  <c r="BH52" i="2"/>
  <c r="G52" i="7"/>
  <c r="BH61" i="2"/>
  <c r="G61" i="7"/>
  <c r="EH16" i="8"/>
  <c r="DR18" i="8"/>
  <c r="Q19" i="8"/>
  <c r="S19" i="8"/>
  <c r="S30" i="8"/>
  <c r="Q30" i="8"/>
  <c r="DR34" i="8"/>
  <c r="Q35" i="8"/>
  <c r="S35" i="8"/>
  <c r="CN38" i="8"/>
  <c r="S42" i="8"/>
  <c r="Q42" i="8"/>
  <c r="BH77" i="2"/>
  <c r="EL20" i="8"/>
  <c r="EH27" i="8"/>
  <c r="BN31" i="8"/>
  <c r="EL36" i="8"/>
  <c r="S38" i="8"/>
  <c r="EH45" i="8"/>
  <c r="EH49" i="8"/>
  <c r="CC52" i="8"/>
  <c r="CA52" i="8"/>
  <c r="EH60" i="8"/>
  <c r="Q62" i="8"/>
  <c r="BH70" i="2"/>
  <c r="DV78" i="8"/>
  <c r="AF43" i="8"/>
  <c r="DV51" i="8"/>
  <c r="DT51" i="8"/>
  <c r="BL56" i="8"/>
  <c r="AF53" i="8"/>
  <c r="CL58" i="8"/>
  <c r="AJ63" i="8"/>
  <c r="AY67" i="8"/>
  <c r="BA67" i="8"/>
  <c r="BN55" i="8"/>
  <c r="DR62" i="8"/>
  <c r="EL64" i="8"/>
  <c r="DV73" i="8"/>
  <c r="EJ76" i="8"/>
  <c r="BN65" i="8"/>
  <c r="AF80" i="8"/>
  <c r="DB66" i="8"/>
  <c r="AM69" i="8"/>
  <c r="R69" i="2" s="1"/>
  <c r="H69" i="7" s="1"/>
  <c r="EJ70" i="8"/>
  <c r="EL70" i="8"/>
  <c r="BN77" i="8"/>
  <c r="DR80" i="8"/>
  <c r="BA78" i="8"/>
  <c r="AY78" i="8"/>
  <c r="CA81" i="8"/>
  <c r="DD85" i="8"/>
  <c r="G96" i="5"/>
  <c r="EL98" i="8"/>
  <c r="CA105" i="8"/>
  <c r="EJ108" i="8"/>
  <c r="EH108" i="8"/>
  <c r="EJ116" i="8"/>
  <c r="EH116" i="8"/>
  <c r="DD117" i="8"/>
  <c r="DF111" i="8"/>
  <c r="BL120" i="8"/>
  <c r="EJ11" i="8"/>
  <c r="EL11" i="8"/>
  <c r="AF29" i="8"/>
  <c r="CP29" i="8"/>
  <c r="BH32" i="2"/>
  <c r="G32" i="7"/>
  <c r="AM5" i="8"/>
  <c r="R5" i="2" s="1"/>
  <c r="H5" i="7" s="1"/>
  <c r="DR13" i="8"/>
  <c r="DT13" i="8"/>
  <c r="S6" i="8"/>
  <c r="Q10" i="8"/>
  <c r="DR42" i="8"/>
  <c r="AY13" i="8"/>
  <c r="BL23" i="8"/>
  <c r="BN23" i="8"/>
  <c r="EL28" i="8"/>
  <c r="CA39" i="8"/>
  <c r="DD56" i="8"/>
  <c r="DD74" i="8"/>
  <c r="DV43" i="8"/>
  <c r="DT43" i="8"/>
  <c r="AM48" i="8"/>
  <c r="R48" i="2" s="1"/>
  <c r="AJ48" i="8"/>
  <c r="AJ51" i="8"/>
  <c r="CA66" i="8"/>
  <c r="CP67" i="8"/>
  <c r="BL78" i="8"/>
  <c r="S76" i="8"/>
  <c r="DB79" i="8"/>
  <c r="DF79" i="8"/>
  <c r="G89" i="5"/>
  <c r="BI89" i="2"/>
  <c r="AF79" i="8"/>
  <c r="G83" i="6"/>
  <c r="DT89" i="8"/>
  <c r="DR89" i="8"/>
  <c r="DD91" i="8"/>
  <c r="EL94" i="8"/>
  <c r="AM105" i="8"/>
  <c r="R105" i="2" s="1"/>
  <c r="H105" i="7" s="1"/>
  <c r="DT106" i="8"/>
  <c r="DR106" i="8"/>
  <c r="EJ7" i="8"/>
  <c r="EL7" i="8"/>
  <c r="AW11" i="8"/>
  <c r="EL9" i="8"/>
  <c r="M24" i="6"/>
  <c r="O24" i="7"/>
  <c r="DB28" i="8"/>
  <c r="DT33" i="8"/>
  <c r="O36" i="8"/>
  <c r="DR41" i="8"/>
  <c r="DR50" i="8"/>
  <c r="DD24" i="8"/>
  <c r="DB24" i="8"/>
  <c r="BI28" i="2"/>
  <c r="AF12" i="8"/>
  <c r="AM12" i="8"/>
  <c r="R12" i="2" s="1"/>
  <c r="DT12" i="8"/>
  <c r="DB17" i="8"/>
  <c r="V28" i="8"/>
  <c r="L28" i="2" s="1"/>
  <c r="O28" i="8"/>
  <c r="BL49" i="8"/>
  <c r="G50" i="5"/>
  <c r="BI50" i="2"/>
  <c r="BY27" i="8"/>
  <c r="CA42" i="8"/>
  <c r="BN19" i="8"/>
  <c r="BN35" i="8"/>
  <c r="DV63" i="8"/>
  <c r="EL66" i="8"/>
  <c r="DT69" i="8"/>
  <c r="BD79" i="8"/>
  <c r="X79" i="2" s="1"/>
  <c r="Y79" i="2" s="1"/>
  <c r="I79" i="7" s="1"/>
  <c r="G87" i="5"/>
  <c r="BI87" i="2"/>
  <c r="EJ85" i="8"/>
  <c r="G93" i="6"/>
  <c r="DD94" i="8"/>
  <c r="DB94" i="8"/>
  <c r="DD92" i="8"/>
  <c r="EH96" i="8"/>
  <c r="V20" i="8"/>
  <c r="L20" i="2" s="1"/>
  <c r="G20" i="4" s="1"/>
  <c r="DR16" i="8"/>
  <c r="O26" i="8"/>
  <c r="O31" i="8"/>
  <c r="S43" i="8"/>
  <c r="EJ50" i="8"/>
  <c r="AW43" i="8"/>
  <c r="Q64" i="8"/>
  <c r="CA71" i="8"/>
  <c r="DB11" i="8"/>
  <c r="G14" i="6"/>
  <c r="Q67" i="8"/>
  <c r="CA76" i="8"/>
  <c r="DR103" i="8"/>
  <c r="DB108" i="8"/>
  <c r="AJ54" i="8"/>
  <c r="BN59" i="8"/>
  <c r="BP66" i="8"/>
  <c r="EL69" i="8"/>
  <c r="DB118" i="8"/>
  <c r="BH29" i="2"/>
  <c r="G19" i="5"/>
  <c r="BI19" i="2"/>
  <c r="DD27" i="8"/>
  <c r="BH45" i="2"/>
  <c r="G45" i="7"/>
  <c r="O27" i="8"/>
  <c r="EJ27" i="8"/>
  <c r="V38" i="8"/>
  <c r="L38" i="2" s="1"/>
  <c r="G55" i="6"/>
  <c r="DF55" i="8"/>
  <c r="DR73" i="8"/>
  <c r="BH75" i="2"/>
  <c r="DD76" i="8"/>
  <c r="DD73" i="8"/>
  <c r="DV80" i="8"/>
  <c r="G90" i="6"/>
  <c r="DR85" i="8"/>
  <c r="G97" i="5"/>
  <c r="BI97" i="2"/>
  <c r="M16" i="6"/>
  <c r="O16" i="7"/>
  <c r="AM29" i="8"/>
  <c r="R29" i="2" s="1"/>
  <c r="H29" i="7" s="1"/>
  <c r="O23" i="8"/>
  <c r="AM51" i="8"/>
  <c r="R51" i="2" s="1"/>
  <c r="H51" i="7" s="1"/>
  <c r="AY52" i="8"/>
  <c r="EL68" i="8"/>
  <c r="DT77" i="8"/>
  <c r="CN67" i="8"/>
  <c r="BP78" i="8"/>
  <c r="Q76" i="8"/>
  <c r="G98" i="6"/>
  <c r="BD11" i="8"/>
  <c r="X11" i="2" s="1"/>
  <c r="Y11" i="2" s="1"/>
  <c r="DF28" i="8"/>
  <c r="S36" i="8"/>
  <c r="AH12" i="8"/>
  <c r="DF17" i="8"/>
  <c r="G25" i="6"/>
  <c r="I25" i="7"/>
  <c r="DT25" i="8"/>
  <c r="S28" i="8"/>
  <c r="FA5" i="8"/>
  <c r="FB5" i="8" s="1"/>
  <c r="BE5" i="2" s="1"/>
  <c r="BF5" i="2" s="1"/>
  <c r="AJ21" i="8"/>
  <c r="CN21" i="8"/>
  <c r="V24" i="8"/>
  <c r="L24" i="2" s="1"/>
  <c r="G24" i="4" s="1"/>
  <c r="CC22" i="8"/>
  <c r="CA22" i="8"/>
  <c r="CC27" i="8"/>
  <c r="EH40" i="8"/>
  <c r="BL50" i="8"/>
  <c r="DB72" i="8"/>
  <c r="AW17" i="8"/>
  <c r="EL31" i="8"/>
  <c r="EJ31" i="8"/>
  <c r="CC38" i="8"/>
  <c r="DB50" i="8"/>
  <c r="DV47" i="8"/>
  <c r="DT47" i="8"/>
  <c r="DR64" i="8"/>
  <c r="CP53" i="8"/>
  <c r="S58" i="8"/>
  <c r="Q58" i="8"/>
  <c r="S59" i="8"/>
  <c r="DT63" i="8"/>
  <c r="AM66" i="8"/>
  <c r="R66" i="2" s="1"/>
  <c r="H66" i="7" s="1"/>
  <c r="O54" i="8"/>
  <c r="BN72" i="8"/>
  <c r="DV69" i="8"/>
  <c r="EL73" i="8"/>
  <c r="EJ73" i="8"/>
  <c r="FA80" i="8"/>
  <c r="FB80" i="8" s="1"/>
  <c r="BE80" i="2" s="1"/>
  <c r="BF80" i="2" s="1"/>
  <c r="EH83" i="8"/>
  <c r="DR48" i="8"/>
  <c r="Q26" i="8"/>
  <c r="BD16" i="8"/>
  <c r="X16" i="2" s="1"/>
  <c r="Y16" i="2" s="1"/>
  <c r="CA24" i="8"/>
  <c r="G49" i="5"/>
  <c r="BI49" i="2"/>
  <c r="DR7" i="8"/>
  <c r="G24" i="6"/>
  <c r="I24" i="7"/>
  <c r="DB26" i="8"/>
  <c r="CA26" i="8"/>
  <c r="H57" i="7"/>
  <c r="DD15" i="8"/>
  <c r="AW51" i="8"/>
  <c r="AF44" i="8"/>
  <c r="DB77" i="8"/>
  <c r="BA73" i="8"/>
  <c r="EJ77" i="8"/>
  <c r="BD70" i="8"/>
  <c r="X70" i="2" s="1"/>
  <c r="Y70" i="2" s="1"/>
  <c r="I70" i="7" s="1"/>
  <c r="EH87" i="8"/>
  <c r="DB98" i="8"/>
  <c r="DV94" i="8"/>
  <c r="DV103" i="8"/>
  <c r="DF108" i="8"/>
  <c r="DT8" i="8"/>
  <c r="DV46" i="8"/>
  <c r="DR21" i="8"/>
  <c r="AH39" i="8"/>
  <c r="AJ39" i="8"/>
  <c r="V34" i="8"/>
  <c r="L34" i="2" s="1"/>
  <c r="G34" i="4" s="1"/>
  <c r="FA35" i="8"/>
  <c r="FB35" i="8" s="1"/>
  <c r="BE35" i="2" s="1"/>
  <c r="BF35" i="2" s="1"/>
  <c r="DR38" i="8"/>
  <c r="EL46" i="8"/>
  <c r="BP46" i="8"/>
  <c r="EL59" i="8"/>
  <c r="FA70" i="8"/>
  <c r="FB70" i="8" s="1"/>
  <c r="BE70" i="2" s="1"/>
  <c r="BF70" i="2" s="1"/>
  <c r="CA54" i="8"/>
  <c r="CN65" i="8"/>
  <c r="EH69" i="8"/>
  <c r="DB87" i="8"/>
  <c r="EL92" i="8"/>
  <c r="EH111" i="8"/>
  <c r="DF118" i="8"/>
  <c r="G53" i="6"/>
  <c r="DD12" i="8"/>
  <c r="DF12" i="8"/>
  <c r="DB44" i="8"/>
  <c r="DF80" i="8"/>
  <c r="DV23" i="8"/>
  <c r="CP12" i="8"/>
  <c r="CN12" i="8"/>
  <c r="BA40" i="8"/>
  <c r="DB48" i="8"/>
  <c r="S22" i="8"/>
  <c r="Q22" i="8"/>
  <c r="DR26" i="8"/>
  <c r="S27" i="8"/>
  <c r="CP37" i="8"/>
  <c r="CN37" i="8"/>
  <c r="CP38" i="8"/>
  <c r="BL24" i="8"/>
  <c r="BP31" i="8"/>
  <c r="AY63" i="8"/>
  <c r="BA63" i="8"/>
  <c r="BA50" i="8"/>
  <c r="AY50" i="8"/>
  <c r="DD55" i="8"/>
  <c r="AM43" i="8"/>
  <c r="R43" i="2" s="1"/>
  <c r="H43" i="7" s="1"/>
  <c r="CL44" i="8"/>
  <c r="CL47" i="8"/>
  <c r="AH63" i="8"/>
  <c r="BD67" i="8"/>
  <c r="X67" i="2" s="1"/>
  <c r="Y67" i="2" s="1"/>
  <c r="I67" i="7" s="1"/>
  <c r="I60" i="7"/>
  <c r="EJ64" i="8"/>
  <c r="AJ68" i="8"/>
  <c r="BP65" i="8"/>
  <c r="CC73" i="8"/>
  <c r="DF76" i="8"/>
  <c r="AH80" i="8"/>
  <c r="DD66" i="8"/>
  <c r="AH69" i="8"/>
  <c r="DF73" i="8"/>
  <c r="DF70" i="8"/>
  <c r="DD83" i="8"/>
  <c r="DB83" i="8"/>
  <c r="DV85" i="8"/>
  <c r="BH93" i="2"/>
  <c r="BH97" i="2"/>
  <c r="DF85" i="8"/>
  <c r="DB96" i="8"/>
  <c r="CC105" i="8"/>
  <c r="DF117" i="8"/>
  <c r="EH119" i="8"/>
  <c r="DT113" i="8"/>
  <c r="DR113" i="8"/>
  <c r="G117" i="6"/>
  <c r="EH114" i="8"/>
  <c r="BN120" i="8"/>
  <c r="DR120" i="8"/>
  <c r="DR55" i="8"/>
  <c r="AH29" i="8"/>
  <c r="G84" i="6"/>
  <c r="AH5" i="8"/>
  <c r="AF5" i="8"/>
  <c r="AH13" i="8"/>
  <c r="AJ13" i="8"/>
  <c r="V6" i="8"/>
  <c r="L6" i="2" s="1"/>
  <c r="G6" i="4" s="1"/>
  <c r="Q6" i="8"/>
  <c r="EH8" i="8"/>
  <c r="S10" i="8"/>
  <c r="O18" i="8"/>
  <c r="V18" i="8"/>
  <c r="L18" i="2" s="1"/>
  <c r="DR22" i="8"/>
  <c r="S23" i="8"/>
  <c r="BD13" i="8"/>
  <c r="X13" i="2" s="1"/>
  <c r="Y13" i="2" s="1"/>
  <c r="BA13" i="8"/>
  <c r="EJ28" i="8"/>
  <c r="EL35" i="8"/>
  <c r="EJ35" i="8"/>
  <c r="CC39" i="8"/>
  <c r="DF56" i="8"/>
  <c r="DF74" i="8"/>
  <c r="AH48" i="8"/>
  <c r="AH51" i="8"/>
  <c r="CC66" i="8"/>
  <c r="CC68" i="8"/>
  <c r="CA68" i="8"/>
  <c r="AM79" i="8"/>
  <c r="R79" i="2" s="1"/>
  <c r="H79" i="7" s="1"/>
  <c r="AH79" i="8"/>
  <c r="G84" i="5"/>
  <c r="BI84" i="2"/>
  <c r="DF91" i="8"/>
  <c r="G102" i="5"/>
  <c r="BI102" i="2"/>
  <c r="AH105" i="8"/>
  <c r="FA114" i="8"/>
  <c r="FB114" i="8" s="1"/>
  <c r="BE114" i="2" s="1"/>
  <c r="BF114" i="2" s="1"/>
  <c r="AY11" i="8"/>
  <c r="G22" i="6"/>
  <c r="EH6" i="8"/>
  <c r="EJ9" i="8"/>
  <c r="G27" i="5"/>
  <c r="BI27" i="2"/>
  <c r="H27" i="7"/>
  <c r="DR33" i="8"/>
  <c r="DT41" i="8"/>
  <c r="G23" i="5"/>
  <c r="BI23" i="2"/>
  <c r="CP8" i="8"/>
  <c r="CN8" i="8"/>
  <c r="DR12" i="8"/>
  <c r="DB30" i="8"/>
  <c r="DB40" i="8"/>
  <c r="BN49" i="8"/>
  <c r="DD61" i="8"/>
  <c r="DF61" i="8"/>
  <c r="BN13" i="8"/>
  <c r="BP13" i="8"/>
  <c r="AH21" i="8"/>
  <c r="Q24" i="8"/>
  <c r="S24" i="8"/>
  <c r="DT31" i="8"/>
  <c r="EL40" i="8"/>
  <c r="BP50" i="8"/>
  <c r="DT59" i="8"/>
  <c r="DV59" i="8"/>
  <c r="BA17" i="8"/>
  <c r="BP19" i="8"/>
  <c r="EJ24" i="8"/>
  <c r="BL28" i="8"/>
  <c r="BP35" i="8"/>
  <c r="O39" i="8"/>
  <c r="AW54" i="8"/>
  <c r="G59" i="6"/>
  <c r="AW46" i="8"/>
  <c r="BD46" i="8"/>
  <c r="X46" i="2" s="1"/>
  <c r="Y46" i="2" s="1"/>
  <c r="AY47" i="8"/>
  <c r="AW47" i="8"/>
  <c r="DF50" i="8"/>
  <c r="CN43" i="8"/>
  <c r="BL57" i="8"/>
  <c r="DV64" i="8"/>
  <c r="AF66" i="8"/>
  <c r="AH66" i="8"/>
  <c r="DF69" i="8"/>
  <c r="V54" i="8"/>
  <c r="L54" i="2" s="1"/>
  <c r="DD59" i="8"/>
  <c r="AW61" i="8"/>
  <c r="EJ75" i="8"/>
  <c r="CL70" i="8"/>
  <c r="CN70" i="8"/>
  <c r="BL72" i="8"/>
  <c r="AW74" i="8"/>
  <c r="BA81" i="8"/>
  <c r="BD81" i="8"/>
  <c r="X81" i="2" s="1"/>
  <c r="Y81" i="2" s="1"/>
  <c r="I81" i="7" s="1"/>
  <c r="AH67" i="8"/>
  <c r="CN77" i="8"/>
  <c r="AY79" i="8"/>
  <c r="BA79" i="8"/>
  <c r="DF71" i="8"/>
  <c r="EJ78" i="8"/>
  <c r="EL78" i="8"/>
  <c r="AF71" i="8"/>
  <c r="EJ81" i="8"/>
  <c r="EL83" i="8"/>
  <c r="EL85" i="8"/>
  <c r="BI101" i="2"/>
  <c r="DF92" i="8"/>
  <c r="EH13" i="8"/>
  <c r="Q20" i="8"/>
  <c r="S20" i="8"/>
  <c r="DV48" i="8"/>
  <c r="CL26" i="8"/>
  <c r="V31" i="8"/>
  <c r="L31" i="2" s="1"/>
  <c r="AW16" i="8"/>
  <c r="AY16" i="8"/>
  <c r="EL50" i="8"/>
  <c r="BD43" i="8"/>
  <c r="X43" i="2" s="1"/>
  <c r="Y43" i="2" s="1"/>
  <c r="I43" i="7" s="1"/>
  <c r="DV61" i="8"/>
  <c r="AH58" i="8"/>
  <c r="BL60" i="8"/>
  <c r="S64" i="8"/>
  <c r="V64" i="8"/>
  <c r="L64" i="2" s="1"/>
  <c r="CC71" i="8"/>
  <c r="CP71" i="8"/>
  <c r="DR87" i="8"/>
  <c r="BJ62" i="8" l="1"/>
  <c r="BQ62" i="8" s="1"/>
  <c r="AF62" i="2" s="1"/>
  <c r="J62" i="7" s="1"/>
  <c r="DP56" i="8"/>
  <c r="DW56" i="8" s="1"/>
  <c r="CJ74" i="8"/>
  <c r="BJ110" i="8"/>
  <c r="CJ117" i="8"/>
  <c r="BJ112" i="8"/>
  <c r="BW77" i="8"/>
  <c r="CD77" i="8" s="1"/>
  <c r="AM77" i="2" s="1"/>
  <c r="K77" i="7" s="1"/>
  <c r="BJ67" i="8"/>
  <c r="EF74" i="8"/>
  <c r="EM74" i="8" s="1"/>
  <c r="BI57" i="2"/>
  <c r="G62" i="5"/>
  <c r="G60" i="7"/>
  <c r="G44" i="7"/>
  <c r="BH60" i="2"/>
  <c r="BI36" i="2"/>
  <c r="BI96" i="2"/>
  <c r="G36" i="5"/>
  <c r="I9" i="7"/>
  <c r="G88" i="5"/>
  <c r="G75" i="6"/>
  <c r="EF52" i="8"/>
  <c r="EM52" i="8" s="1"/>
  <c r="BJ58" i="8"/>
  <c r="CJ116" i="8"/>
  <c r="G28" i="5"/>
  <c r="G15" i="7"/>
  <c r="BH15" i="2"/>
  <c r="H62" i="6"/>
  <c r="I77" i="6"/>
  <c r="M80" i="6"/>
  <c r="O80" i="7"/>
  <c r="BI92" i="2"/>
  <c r="H92" i="7"/>
  <c r="G84" i="4"/>
  <c r="G84" i="7"/>
  <c r="G94" i="4"/>
  <c r="G94" i="7"/>
  <c r="G117" i="4"/>
  <c r="G117" i="7"/>
  <c r="I70" i="6"/>
  <c r="K70" i="7"/>
  <c r="M92" i="6"/>
  <c r="O92" i="7"/>
  <c r="G83" i="5"/>
  <c r="H83" i="7"/>
  <c r="G95" i="4"/>
  <c r="G95" i="7"/>
  <c r="G106" i="4"/>
  <c r="G106" i="7"/>
  <c r="G116" i="4"/>
  <c r="G116" i="7"/>
  <c r="M69" i="6"/>
  <c r="O69" i="7"/>
  <c r="BH95" i="2"/>
  <c r="G77" i="5"/>
  <c r="H77" i="7"/>
  <c r="G63" i="5"/>
  <c r="H63" i="7"/>
  <c r="G60" i="5"/>
  <c r="M71" i="6"/>
  <c r="O71" i="7"/>
  <c r="G119" i="5"/>
  <c r="H119" i="7"/>
  <c r="G65" i="5"/>
  <c r="H65" i="7"/>
  <c r="M66" i="6"/>
  <c r="O66" i="7"/>
  <c r="G75" i="5"/>
  <c r="H75" i="7"/>
  <c r="M78" i="6"/>
  <c r="O78" i="7"/>
  <c r="G69" i="4"/>
  <c r="G69" i="7"/>
  <c r="G78" i="4"/>
  <c r="G78" i="7"/>
  <c r="G80" i="4"/>
  <c r="G80" i="7"/>
  <c r="M88" i="6"/>
  <c r="O88" i="7"/>
  <c r="I102" i="6"/>
  <c r="K102" i="7"/>
  <c r="M105" i="6"/>
  <c r="O105" i="7"/>
  <c r="G65" i="4"/>
  <c r="G65" i="7"/>
  <c r="G112" i="4"/>
  <c r="G112" i="7"/>
  <c r="G91" i="4"/>
  <c r="G91" i="7"/>
  <c r="G102" i="4"/>
  <c r="G102" i="7"/>
  <c r="G86" i="4"/>
  <c r="G86" i="7"/>
  <c r="BI94" i="2"/>
  <c r="H94" i="7"/>
  <c r="G71" i="4"/>
  <c r="G71" i="7"/>
  <c r="M89" i="6"/>
  <c r="O89" i="7"/>
  <c r="M97" i="6"/>
  <c r="O97" i="7"/>
  <c r="G72" i="4"/>
  <c r="G72" i="7"/>
  <c r="G78" i="5"/>
  <c r="H78" i="7"/>
  <c r="M110" i="6"/>
  <c r="O110" i="7"/>
  <c r="M114" i="6"/>
  <c r="O114" i="7"/>
  <c r="G76" i="4"/>
  <c r="G76" i="7"/>
  <c r="G81" i="4"/>
  <c r="G81" i="7"/>
  <c r="G83" i="4"/>
  <c r="G83" i="7"/>
  <c r="G99" i="4"/>
  <c r="G99" i="7"/>
  <c r="G109" i="4"/>
  <c r="G109" i="7"/>
  <c r="G104" i="4"/>
  <c r="G104" i="7"/>
  <c r="G111" i="4"/>
  <c r="G111" i="7"/>
  <c r="G99" i="5"/>
  <c r="H99" i="7"/>
  <c r="G115" i="5"/>
  <c r="H115" i="7"/>
  <c r="BI116" i="2"/>
  <c r="H116" i="7"/>
  <c r="G120" i="4"/>
  <c r="G120" i="7"/>
  <c r="G62" i="4"/>
  <c r="G62" i="7"/>
  <c r="G64" i="4"/>
  <c r="G64" i="7"/>
  <c r="BI95" i="2"/>
  <c r="G67" i="4"/>
  <c r="G67" i="7"/>
  <c r="G73" i="4"/>
  <c r="G73" i="7"/>
  <c r="BI90" i="2"/>
  <c r="M72" i="6"/>
  <c r="O72" i="7"/>
  <c r="G68" i="5"/>
  <c r="H68" i="7"/>
  <c r="G53" i="7"/>
  <c r="BI60" i="2"/>
  <c r="BI120" i="2"/>
  <c r="H120" i="7"/>
  <c r="G98" i="5"/>
  <c r="H98" i="7"/>
  <c r="G92" i="4"/>
  <c r="G92" i="7"/>
  <c r="G79" i="4"/>
  <c r="G79" i="7"/>
  <c r="G66" i="4"/>
  <c r="G66" i="7"/>
  <c r="H96" i="6"/>
  <c r="J96" i="7"/>
  <c r="J103" i="6"/>
  <c r="L103" i="7"/>
  <c r="I94" i="6"/>
  <c r="K94" i="7"/>
  <c r="G74" i="5"/>
  <c r="H74" i="7"/>
  <c r="G64" i="5"/>
  <c r="H64" i="7"/>
  <c r="G112" i="5"/>
  <c r="H112" i="7"/>
  <c r="G90" i="4"/>
  <c r="G90" i="7"/>
  <c r="I101" i="6"/>
  <c r="K101" i="7"/>
  <c r="G119" i="4"/>
  <c r="G119" i="7"/>
  <c r="G117" i="5"/>
  <c r="H117" i="7"/>
  <c r="G108" i="5"/>
  <c r="H108" i="7"/>
  <c r="M81" i="6"/>
  <c r="O81" i="7"/>
  <c r="M65" i="6"/>
  <c r="O65" i="7"/>
  <c r="G108" i="4"/>
  <c r="G108" i="7"/>
  <c r="M112" i="6"/>
  <c r="O112" i="7"/>
  <c r="M76" i="6"/>
  <c r="O76" i="7"/>
  <c r="I78" i="6"/>
  <c r="K78" i="7"/>
  <c r="M116" i="6"/>
  <c r="O116" i="7"/>
  <c r="M103" i="6"/>
  <c r="O103" i="7"/>
  <c r="M87" i="6"/>
  <c r="O87" i="7"/>
  <c r="G85" i="4"/>
  <c r="G85" i="7"/>
  <c r="G101" i="5"/>
  <c r="H101" i="7"/>
  <c r="M94" i="6"/>
  <c r="O94" i="7"/>
  <c r="G63" i="4"/>
  <c r="G63" i="7"/>
  <c r="G107" i="4"/>
  <c r="G107" i="7"/>
  <c r="G88" i="4"/>
  <c r="G88" i="7"/>
  <c r="G114" i="4"/>
  <c r="G114" i="7"/>
  <c r="G115" i="4"/>
  <c r="G115" i="7"/>
  <c r="G70" i="4"/>
  <c r="G70" i="7"/>
  <c r="G97" i="4"/>
  <c r="G97" i="7"/>
  <c r="M68" i="6"/>
  <c r="O68" i="7"/>
  <c r="G74" i="4"/>
  <c r="G74" i="7"/>
  <c r="G70" i="5"/>
  <c r="H70" i="7"/>
  <c r="M84" i="6"/>
  <c r="O84" i="7"/>
  <c r="M107" i="6"/>
  <c r="O107" i="7"/>
  <c r="G113" i="5"/>
  <c r="H113" i="7"/>
  <c r="G103" i="5"/>
  <c r="H103" i="7"/>
  <c r="G87" i="4"/>
  <c r="G87" i="7"/>
  <c r="BH87" i="2"/>
  <c r="BI71" i="2"/>
  <c r="H71" i="7"/>
  <c r="M62" i="6"/>
  <c r="O62" i="7"/>
  <c r="M70" i="6"/>
  <c r="O70" i="7"/>
  <c r="BH53" i="2"/>
  <c r="G95" i="5"/>
  <c r="M119" i="6"/>
  <c r="O119" i="7"/>
  <c r="G90" i="5"/>
  <c r="BI88" i="2"/>
  <c r="BI67" i="2"/>
  <c r="H67" i="7"/>
  <c r="BH111" i="2"/>
  <c r="M77" i="6"/>
  <c r="O77" i="7"/>
  <c r="G86" i="5"/>
  <c r="H86" i="7"/>
  <c r="M93" i="6"/>
  <c r="O93" i="7"/>
  <c r="G81" i="5"/>
  <c r="H81" i="7"/>
  <c r="G91" i="5"/>
  <c r="H91" i="7"/>
  <c r="BH82" i="2"/>
  <c r="G82" i="7"/>
  <c r="BI100" i="2"/>
  <c r="H100" i="7"/>
  <c r="G85" i="5"/>
  <c r="H85" i="7"/>
  <c r="M83" i="6"/>
  <c r="O83" i="7"/>
  <c r="G106" i="5"/>
  <c r="H106" i="7"/>
  <c r="M109" i="6"/>
  <c r="O109" i="7"/>
  <c r="I97" i="6"/>
  <c r="K97" i="7"/>
  <c r="J100" i="6"/>
  <c r="L100" i="7"/>
  <c r="G101" i="4"/>
  <c r="G101" i="7"/>
  <c r="BI107" i="2"/>
  <c r="H107" i="7"/>
  <c r="G82" i="5"/>
  <c r="H82" i="7"/>
  <c r="BH120" i="2"/>
  <c r="M63" i="6"/>
  <c r="O63" i="7"/>
  <c r="G105" i="4"/>
  <c r="G105" i="7"/>
  <c r="G111" i="5"/>
  <c r="H111" i="7"/>
  <c r="G100" i="4"/>
  <c r="G100" i="7"/>
  <c r="G89" i="4"/>
  <c r="G89" i="7"/>
  <c r="G109" i="5"/>
  <c r="H109" i="7"/>
  <c r="M82" i="6"/>
  <c r="O82" i="7"/>
  <c r="G113" i="4"/>
  <c r="G113" i="7"/>
  <c r="M64" i="6"/>
  <c r="O64" i="7"/>
  <c r="M102" i="6"/>
  <c r="O102" i="7"/>
  <c r="BI93" i="2"/>
  <c r="H93" i="7"/>
  <c r="G118" i="4"/>
  <c r="G118" i="7"/>
  <c r="BI114" i="2"/>
  <c r="H114" i="7"/>
  <c r="CJ73" i="8"/>
  <c r="CQ73" i="8" s="1"/>
  <c r="AN73" i="2" s="1"/>
  <c r="M113" i="6"/>
  <c r="O113" i="7"/>
  <c r="G68" i="4"/>
  <c r="G68" i="7"/>
  <c r="BJ114" i="8"/>
  <c r="G110" i="4"/>
  <c r="G110" i="7"/>
  <c r="CJ13" i="8"/>
  <c r="CQ13" i="8" s="1"/>
  <c r="AN13" i="2" s="1"/>
  <c r="G103" i="4"/>
  <c r="G103" i="7"/>
  <c r="EF33" i="8"/>
  <c r="EM33" i="8" s="1"/>
  <c r="G93" i="4"/>
  <c r="G93" i="7"/>
  <c r="G110" i="5"/>
  <c r="H110" i="7"/>
  <c r="G87" i="6"/>
  <c r="I87" i="7"/>
  <c r="G103" i="6"/>
  <c r="I103" i="7"/>
  <c r="I27" i="7"/>
  <c r="G89" i="6"/>
  <c r="G120" i="6"/>
  <c r="I120" i="7"/>
  <c r="G92" i="6"/>
  <c r="I92" i="7"/>
  <c r="G71" i="6"/>
  <c r="I71" i="7"/>
  <c r="G104" i="6"/>
  <c r="I104" i="7"/>
  <c r="G62" i="6"/>
  <c r="I62" i="7"/>
  <c r="G106" i="6"/>
  <c r="I106" i="7"/>
  <c r="G77" i="6"/>
  <c r="I77" i="7"/>
  <c r="G82" i="6"/>
  <c r="I82" i="7"/>
  <c r="G80" i="6"/>
  <c r="I80" i="7"/>
  <c r="G99" i="6"/>
  <c r="I99" i="7"/>
  <c r="G109" i="6"/>
  <c r="I109" i="7"/>
  <c r="G68" i="6"/>
  <c r="I68" i="7"/>
  <c r="G85" i="6"/>
  <c r="I85" i="7"/>
  <c r="G63" i="6"/>
  <c r="I63" i="7"/>
  <c r="G73" i="6"/>
  <c r="I73" i="7"/>
  <c r="G107" i="6"/>
  <c r="I107" i="7"/>
  <c r="G105" i="6"/>
  <c r="I105" i="7"/>
  <c r="G88" i="6"/>
  <c r="I88" i="7"/>
  <c r="G65" i="6"/>
  <c r="I65" i="7"/>
  <c r="G97" i="6"/>
  <c r="I97" i="7"/>
  <c r="G115" i="6"/>
  <c r="I115" i="7"/>
  <c r="G100" i="6"/>
  <c r="I100" i="7"/>
  <c r="G113" i="6"/>
  <c r="I113" i="7"/>
  <c r="G94" i="6"/>
  <c r="I94" i="7"/>
  <c r="G112" i="6"/>
  <c r="I112" i="7"/>
  <c r="G95" i="6"/>
  <c r="I95" i="7"/>
  <c r="G86" i="6"/>
  <c r="I86" i="7"/>
  <c r="G116" i="6"/>
  <c r="I116" i="7"/>
  <c r="G110" i="6"/>
  <c r="I110" i="7"/>
  <c r="G108" i="6"/>
  <c r="I108" i="7"/>
  <c r="G76" i="6"/>
  <c r="I76" i="7"/>
  <c r="G96" i="6"/>
  <c r="I96" i="7"/>
  <c r="G114" i="6"/>
  <c r="G111" i="6"/>
  <c r="G101" i="6"/>
  <c r="I101" i="7"/>
  <c r="G72" i="6"/>
  <c r="I72" i="7"/>
  <c r="G118" i="6"/>
  <c r="I118" i="7"/>
  <c r="G119" i="6"/>
  <c r="I119" i="7"/>
  <c r="M5" i="8"/>
  <c r="V5" i="8" s="1"/>
  <c r="L5" i="2" s="1"/>
  <c r="G5" i="4" s="1"/>
  <c r="CJ111" i="8"/>
  <c r="CQ111" i="8" s="1"/>
  <c r="AN111" i="2" s="1"/>
  <c r="DP112" i="8"/>
  <c r="DW112" i="8" s="1"/>
  <c r="CZ53" i="8"/>
  <c r="DG53" i="8" s="1"/>
  <c r="BW119" i="8"/>
  <c r="CD119" i="8" s="1"/>
  <c r="AM119" i="2" s="1"/>
  <c r="BW104" i="8"/>
  <c r="EF113" i="8"/>
  <c r="EM113" i="8" s="1"/>
  <c r="CJ33" i="8"/>
  <c r="CZ93" i="8"/>
  <c r="DG93" i="8" s="1"/>
  <c r="BW44" i="8"/>
  <c r="CJ28" i="8"/>
  <c r="BH115" i="2"/>
  <c r="BH118" i="2"/>
  <c r="BI82" i="2"/>
  <c r="G8" i="7"/>
  <c r="G5" i="6"/>
  <c r="G94" i="5"/>
  <c r="BH103" i="2"/>
  <c r="BH110" i="2"/>
  <c r="O53" i="7"/>
  <c r="O22" i="7"/>
  <c r="CJ87" i="8"/>
  <c r="BJ37" i="8"/>
  <c r="BQ37" i="8" s="1"/>
  <c r="AF37" i="2" s="1"/>
  <c r="J37" i="7" s="1"/>
  <c r="CJ110" i="8"/>
  <c r="CQ110" i="8" s="1"/>
  <c r="AN110" i="2" s="1"/>
  <c r="EF72" i="8"/>
  <c r="EM72" i="8" s="1"/>
  <c r="CJ72" i="8"/>
  <c r="BH114" i="2"/>
  <c r="BI108" i="2"/>
  <c r="BH56" i="2"/>
  <c r="BI74" i="2"/>
  <c r="BI55" i="2"/>
  <c r="BH68" i="2"/>
  <c r="BI119" i="2"/>
  <c r="G45" i="6"/>
  <c r="BI64" i="2"/>
  <c r="BI110" i="2"/>
  <c r="BW112" i="8"/>
  <c r="CD112" i="8" s="1"/>
  <c r="AM112" i="2" s="1"/>
  <c r="BW116" i="8"/>
  <c r="CJ17" i="8"/>
  <c r="CQ17" i="8" s="1"/>
  <c r="AN17" i="2" s="1"/>
  <c r="L17" i="7" s="1"/>
  <c r="CJ30" i="8"/>
  <c r="CQ30" i="8" s="1"/>
  <c r="AN30" i="2" s="1"/>
  <c r="L30" i="7" s="1"/>
  <c r="CJ59" i="8"/>
  <c r="CQ59" i="8" s="1"/>
  <c r="AN59" i="2" s="1"/>
  <c r="BW120" i="8"/>
  <c r="BJ95" i="8"/>
  <c r="EF117" i="8"/>
  <c r="EM117" i="8" s="1"/>
  <c r="BJ75" i="8"/>
  <c r="BQ75" i="8" s="1"/>
  <c r="AF75" i="2" s="1"/>
  <c r="J75" i="7" s="1"/>
  <c r="O48" i="7"/>
  <c r="BJ113" i="8"/>
  <c r="BQ113" i="8" s="1"/>
  <c r="AF113" i="2" s="1"/>
  <c r="J113" i="7" s="1"/>
  <c r="CZ33" i="8"/>
  <c r="DG33" i="8" s="1"/>
  <c r="O45" i="7"/>
  <c r="I33" i="7"/>
  <c r="BJ8" i="8"/>
  <c r="BQ8" i="8" s="1"/>
  <c r="AF8" i="2" s="1"/>
  <c r="H8" i="6" s="1"/>
  <c r="BI111" i="2"/>
  <c r="BH72" i="2"/>
  <c r="BJ52" i="8"/>
  <c r="EF104" i="8"/>
  <c r="EM104" i="8" s="1"/>
  <c r="DP102" i="8"/>
  <c r="DW102" i="8" s="1"/>
  <c r="G93" i="5"/>
  <c r="BH105" i="2"/>
  <c r="CJ120" i="8"/>
  <c r="CQ120" i="8" s="1"/>
  <c r="AN120" i="2" s="1"/>
  <c r="BW15" i="8"/>
  <c r="CD15" i="8" s="1"/>
  <c r="AM15" i="2" s="1"/>
  <c r="I15" i="6" s="1"/>
  <c r="G23" i="6"/>
  <c r="CJ56" i="8"/>
  <c r="CQ56" i="8" s="1"/>
  <c r="AN56" i="2" s="1"/>
  <c r="CZ31" i="8"/>
  <c r="DG31" i="8" s="1"/>
  <c r="BW46" i="8"/>
  <c r="CD46" i="8" s="1"/>
  <c r="AM46" i="2" s="1"/>
  <c r="CJ105" i="8"/>
  <c r="CZ104" i="8"/>
  <c r="DG104" i="8" s="1"/>
  <c r="DP82" i="8"/>
  <c r="DW82" i="8" s="1"/>
  <c r="DP117" i="8"/>
  <c r="DW117" i="8" s="1"/>
  <c r="DP107" i="8"/>
  <c r="DW107" i="8" s="1"/>
  <c r="I40" i="7"/>
  <c r="EF90" i="8"/>
  <c r="EM90" i="8" s="1"/>
  <c r="BI99" i="2"/>
  <c r="BH63" i="2"/>
  <c r="DP108" i="8"/>
  <c r="DW108" i="8" s="1"/>
  <c r="G29" i="6"/>
  <c r="DP110" i="8"/>
  <c r="DW110" i="8" s="1"/>
  <c r="BI16" i="2"/>
  <c r="H11" i="7"/>
  <c r="BH88" i="2"/>
  <c r="DP116" i="8"/>
  <c r="DW116" i="8" s="1"/>
  <c r="CJ102" i="8"/>
  <c r="CQ102" i="8" s="1"/>
  <c r="AN102" i="2" s="1"/>
  <c r="BW108" i="8"/>
  <c r="EF121" i="8"/>
  <c r="EM121" i="8" s="1"/>
  <c r="BW33" i="8"/>
  <c r="CD33" i="8" s="1"/>
  <c r="AM33" i="2" s="1"/>
  <c r="I33" i="6" s="1"/>
  <c r="BW53" i="8"/>
  <c r="CD53" i="8" s="1"/>
  <c r="AM53" i="2" s="1"/>
  <c r="I53" i="6" s="1"/>
  <c r="BW121" i="8"/>
  <c r="CJ92" i="8"/>
  <c r="CQ92" i="8" s="1"/>
  <c r="AN92" i="2" s="1"/>
  <c r="BJ97" i="8"/>
  <c r="BQ97" i="8" s="1"/>
  <c r="AF97" i="2" s="1"/>
  <c r="J97" i="7" s="1"/>
  <c r="BH85" i="2"/>
  <c r="G39" i="5"/>
  <c r="BJ91" i="8"/>
  <c r="BQ91" i="8" s="1"/>
  <c r="AF91" i="2" s="1"/>
  <c r="J91" i="7" s="1"/>
  <c r="BJ39" i="8"/>
  <c r="BQ39" i="8" s="1"/>
  <c r="AF39" i="2" s="1"/>
  <c r="J39" i="7" s="1"/>
  <c r="EF112" i="8"/>
  <c r="EM112" i="8" s="1"/>
  <c r="G116" i="5"/>
  <c r="BI32" i="2"/>
  <c r="BI113" i="2"/>
  <c r="BH78" i="2"/>
  <c r="BW82" i="8"/>
  <c r="CD82" i="8" s="1"/>
  <c r="AM82" i="2" s="1"/>
  <c r="K82" i="7" s="1"/>
  <c r="CJ97" i="8"/>
  <c r="CQ97" i="8" s="1"/>
  <c r="AN97" i="2" s="1"/>
  <c r="BJ106" i="8"/>
  <c r="BQ106" i="8" s="1"/>
  <c r="AF106" i="2" s="1"/>
  <c r="CJ81" i="8"/>
  <c r="CQ81" i="8" s="1"/>
  <c r="AN81" i="2" s="1"/>
  <c r="DP101" i="8"/>
  <c r="DW101" i="8" s="1"/>
  <c r="BI34" i="2"/>
  <c r="BJ7" i="8"/>
  <c r="BQ7" i="8" s="1"/>
  <c r="AF7" i="2" s="1"/>
  <c r="DP17" i="8"/>
  <c r="DW17" i="8" s="1"/>
  <c r="G14" i="4"/>
  <c r="G18" i="5"/>
  <c r="CJ109" i="8"/>
  <c r="CQ109" i="8" s="1"/>
  <c r="AN109" i="2" s="1"/>
  <c r="BI18" i="2"/>
  <c r="DP109" i="8"/>
  <c r="DW109" i="8" s="1"/>
  <c r="DP60" i="8"/>
  <c r="DW60" i="8" s="1"/>
  <c r="DP97" i="8"/>
  <c r="DW97" i="8" s="1"/>
  <c r="BW98" i="8"/>
  <c r="CD98" i="8" s="1"/>
  <c r="AM98" i="2" s="1"/>
  <c r="BI106" i="2"/>
  <c r="CJ7" i="8"/>
  <c r="CQ7" i="8" s="1"/>
  <c r="AN7" i="2" s="1"/>
  <c r="L7" i="7" s="1"/>
  <c r="CJ54" i="8"/>
  <c r="CQ54" i="8" s="1"/>
  <c r="AN54" i="2" s="1"/>
  <c r="J54" i="6" s="1"/>
  <c r="CZ62" i="8"/>
  <c r="DG62" i="8" s="1"/>
  <c r="CJ14" i="8"/>
  <c r="CQ14" i="8" s="1"/>
  <c r="AN14" i="2" s="1"/>
  <c r="BJ79" i="8"/>
  <c r="BQ79" i="8" s="1"/>
  <c r="AF79" i="2" s="1"/>
  <c r="J79" i="7" s="1"/>
  <c r="DP19" i="8"/>
  <c r="DW19" i="8" s="1"/>
  <c r="BJ88" i="8"/>
  <c r="BQ88" i="8" s="1"/>
  <c r="AF88" i="2" s="1"/>
  <c r="J88" i="7" s="1"/>
  <c r="CJ6" i="8"/>
  <c r="CQ6" i="8" s="1"/>
  <c r="AN6" i="2" s="1"/>
  <c r="J6" i="6" s="1"/>
  <c r="BI11" i="2"/>
  <c r="G50" i="6"/>
  <c r="EF98" i="8"/>
  <c r="EM98" i="8" s="1"/>
  <c r="BJ93" i="8"/>
  <c r="CJ114" i="8"/>
  <c r="CQ114" i="8" s="1"/>
  <c r="AN114" i="2" s="1"/>
  <c r="G50" i="7"/>
  <c r="EF108" i="8"/>
  <c r="EM108" i="8" s="1"/>
  <c r="EF103" i="8"/>
  <c r="EM103" i="8" s="1"/>
  <c r="O25" i="7"/>
  <c r="I47" i="7"/>
  <c r="CJ69" i="8"/>
  <c r="CQ69" i="8" s="1"/>
  <c r="AN69" i="2" s="1"/>
  <c r="BJ76" i="8"/>
  <c r="DP45" i="8"/>
  <c r="DW45" i="8" s="1"/>
  <c r="BJ119" i="8"/>
  <c r="BQ119" i="8" s="1"/>
  <c r="AF119" i="2" s="1"/>
  <c r="J119" i="7" s="1"/>
  <c r="CZ9" i="8"/>
  <c r="DG9" i="8" s="1"/>
  <c r="BI91" i="2"/>
  <c r="BJ38" i="8"/>
  <c r="BQ38" i="8" s="1"/>
  <c r="AF38" i="2" s="1"/>
  <c r="G50" i="4"/>
  <c r="EF63" i="8"/>
  <c r="EM63" i="8" s="1"/>
  <c r="CJ68" i="8"/>
  <c r="CQ68" i="8" s="1"/>
  <c r="AN68" i="2" s="1"/>
  <c r="G107" i="5"/>
  <c r="G19" i="6"/>
  <c r="EF37" i="8"/>
  <c r="EM37" i="8" s="1"/>
  <c r="O60" i="7"/>
  <c r="BI56" i="2"/>
  <c r="EF82" i="8"/>
  <c r="EM82" i="8" s="1"/>
  <c r="BH100" i="2"/>
  <c r="G56" i="5"/>
  <c r="BW87" i="8"/>
  <c r="CD87" i="8" s="1"/>
  <c r="AM87" i="2" s="1"/>
  <c r="BH69" i="2"/>
  <c r="BW21" i="8"/>
  <c r="CD21" i="8" s="1"/>
  <c r="AM21" i="2" s="1"/>
  <c r="BW84" i="8"/>
  <c r="CD84" i="8" s="1"/>
  <c r="AM84" i="2" s="1"/>
  <c r="G49" i="6"/>
  <c r="BH119" i="2"/>
  <c r="BH116" i="2"/>
  <c r="BJ74" i="8"/>
  <c r="BQ74" i="8" s="1"/>
  <c r="AF74" i="2" s="1"/>
  <c r="J74" i="7" s="1"/>
  <c r="CJ15" i="8"/>
  <c r="CQ15" i="8" s="1"/>
  <c r="AN15" i="2" s="1"/>
  <c r="J15" i="6" s="1"/>
  <c r="CJ36" i="8"/>
  <c r="CQ36" i="8" s="1"/>
  <c r="AN36" i="2" s="1"/>
  <c r="J36" i="6" s="1"/>
  <c r="DP55" i="8"/>
  <c r="DW55" i="8" s="1"/>
  <c r="BH51" i="2"/>
  <c r="EF99" i="8"/>
  <c r="EM99" i="8" s="1"/>
  <c r="G39" i="6"/>
  <c r="BH90" i="2"/>
  <c r="G11" i="4"/>
  <c r="G11" i="7"/>
  <c r="CJ57" i="8"/>
  <c r="CQ57" i="8" s="1"/>
  <c r="AN57" i="2" s="1"/>
  <c r="BI6" i="2"/>
  <c r="BW93" i="8"/>
  <c r="I58" i="7"/>
  <c r="CJ90" i="8"/>
  <c r="CQ90" i="8" s="1"/>
  <c r="AN90" i="2" s="1"/>
  <c r="CJ86" i="8"/>
  <c r="CQ86" i="8" s="1"/>
  <c r="AN86" i="2" s="1"/>
  <c r="BW41" i="8"/>
  <c r="CD41" i="8" s="1"/>
  <c r="AM41" i="2" s="1"/>
  <c r="BJ90" i="8"/>
  <c r="BQ90" i="8" s="1"/>
  <c r="AF90" i="2" s="1"/>
  <c r="J90" i="7" s="1"/>
  <c r="I34" i="7"/>
  <c r="BI109" i="2"/>
  <c r="M58" i="6"/>
  <c r="CJ52" i="8"/>
  <c r="CQ52" i="8" s="1"/>
  <c r="AN52" i="2" s="1"/>
  <c r="J52" i="6" s="1"/>
  <c r="EF6" i="8"/>
  <c r="EM6" i="8" s="1"/>
  <c r="BH113" i="2"/>
  <c r="CZ13" i="8"/>
  <c r="DG13" i="8" s="1"/>
  <c r="DP36" i="8"/>
  <c r="DW36" i="8" s="1"/>
  <c r="BH104" i="2"/>
  <c r="EF120" i="8"/>
  <c r="EM120" i="8" s="1"/>
  <c r="EF22" i="8"/>
  <c r="EM22" i="8" s="1"/>
  <c r="G41" i="6"/>
  <c r="EF94" i="8"/>
  <c r="EM94" i="8" s="1"/>
  <c r="CJ34" i="8"/>
  <c r="CQ34" i="8" s="1"/>
  <c r="AN34" i="2" s="1"/>
  <c r="EF106" i="8"/>
  <c r="EM106" i="8" s="1"/>
  <c r="BJ71" i="8"/>
  <c r="BQ71" i="8" s="1"/>
  <c r="AF71" i="2" s="1"/>
  <c r="J71" i="7" s="1"/>
  <c r="CZ41" i="8"/>
  <c r="DG41" i="8" s="1"/>
  <c r="BJ111" i="8"/>
  <c r="BQ111" i="8" s="1"/>
  <c r="AF111" i="2" s="1"/>
  <c r="J111" i="7" s="1"/>
  <c r="DP120" i="8"/>
  <c r="DW120" i="8" s="1"/>
  <c r="CJ76" i="8"/>
  <c r="CQ76" i="8" s="1"/>
  <c r="AN76" i="2" s="1"/>
  <c r="EF119" i="8"/>
  <c r="EM119" i="8" s="1"/>
  <c r="BH21" i="2"/>
  <c r="EF96" i="8"/>
  <c r="EM96" i="8" s="1"/>
  <c r="EF26" i="8"/>
  <c r="EM26" i="8" s="1"/>
  <c r="BW50" i="8"/>
  <c r="CD50" i="8" s="1"/>
  <c r="AM50" i="2" s="1"/>
  <c r="K50" i="7" s="1"/>
  <c r="EF17" i="8"/>
  <c r="EM17" i="8" s="1"/>
  <c r="EF54" i="8"/>
  <c r="EM54" i="8" s="1"/>
  <c r="G46" i="7"/>
  <c r="DP39" i="8"/>
  <c r="DW39" i="8" s="1"/>
  <c r="BJ29" i="8"/>
  <c r="BQ29" i="8" s="1"/>
  <c r="AF29" i="2" s="1"/>
  <c r="CJ46" i="8"/>
  <c r="CQ46" i="8" s="1"/>
  <c r="AN46" i="2" s="1"/>
  <c r="L46" i="7" s="1"/>
  <c r="CZ51" i="8"/>
  <c r="DG51" i="8" s="1"/>
  <c r="CZ90" i="8"/>
  <c r="DG90" i="8" s="1"/>
  <c r="BH46" i="2"/>
  <c r="BW75" i="8"/>
  <c r="CD75" i="8" s="1"/>
  <c r="AM75" i="2" s="1"/>
  <c r="CZ119" i="8"/>
  <c r="DG119" i="8" s="1"/>
  <c r="G38" i="6"/>
  <c r="EF71" i="8"/>
  <c r="EM71" i="8" s="1"/>
  <c r="EF19" i="8"/>
  <c r="EM19" i="8" s="1"/>
  <c r="EF12" i="8"/>
  <c r="EM12" i="8" s="1"/>
  <c r="DP111" i="8"/>
  <c r="DW111" i="8" s="1"/>
  <c r="BI31" i="2"/>
  <c r="EF110" i="8"/>
  <c r="EM110" i="8" s="1"/>
  <c r="BJ118" i="8"/>
  <c r="BQ118" i="8" s="1"/>
  <c r="AF118" i="2" s="1"/>
  <c r="J118" i="7" s="1"/>
  <c r="BW72" i="8"/>
  <c r="CD72" i="8" s="1"/>
  <c r="AM72" i="2" s="1"/>
  <c r="CJ99" i="8"/>
  <c r="CQ99" i="8" s="1"/>
  <c r="AN99" i="2" s="1"/>
  <c r="BW89" i="8"/>
  <c r="CD89" i="8" s="1"/>
  <c r="AM89" i="2" s="1"/>
  <c r="EF69" i="8"/>
  <c r="EM69" i="8" s="1"/>
  <c r="EF118" i="8"/>
  <c r="EM118" i="8" s="1"/>
  <c r="EF65" i="8"/>
  <c r="EM65" i="8" s="1"/>
  <c r="EF10" i="8"/>
  <c r="EM10" i="8" s="1"/>
  <c r="H34" i="7"/>
  <c r="CJ41" i="8"/>
  <c r="CQ41" i="8" s="1"/>
  <c r="AN41" i="2" s="1"/>
  <c r="BJ64" i="8"/>
  <c r="BQ64" i="8" s="1"/>
  <c r="AF64" i="2" s="1"/>
  <c r="EF100" i="8"/>
  <c r="EM100" i="8" s="1"/>
  <c r="EF49" i="8"/>
  <c r="EM49" i="8" s="1"/>
  <c r="EF21" i="8"/>
  <c r="EM21" i="8" s="1"/>
  <c r="BJ82" i="8"/>
  <c r="BQ82" i="8" s="1"/>
  <c r="AF82" i="2" s="1"/>
  <c r="EF75" i="8"/>
  <c r="EM75" i="8" s="1"/>
  <c r="EF28" i="8"/>
  <c r="EM28" i="8" s="1"/>
  <c r="BH102" i="2"/>
  <c r="EF40" i="8"/>
  <c r="EM40" i="8" s="1"/>
  <c r="H32" i="7"/>
  <c r="DP16" i="8"/>
  <c r="DW16" i="8" s="1"/>
  <c r="EF45" i="8"/>
  <c r="EM45" i="8" s="1"/>
  <c r="EF5" i="8"/>
  <c r="EM5" i="8" s="1"/>
  <c r="BH76" i="2"/>
  <c r="BH86" i="2"/>
  <c r="DP90" i="8"/>
  <c r="DW90" i="8" s="1"/>
  <c r="BW92" i="8"/>
  <c r="CD92" i="8" s="1"/>
  <c r="AM92" i="2" s="1"/>
  <c r="EF24" i="8"/>
  <c r="EM24" i="8" s="1"/>
  <c r="EF93" i="8"/>
  <c r="EM93" i="8" s="1"/>
  <c r="EF84" i="8"/>
  <c r="EM84" i="8" s="1"/>
  <c r="EF81" i="8"/>
  <c r="EM81" i="8" s="1"/>
  <c r="CZ67" i="8"/>
  <c r="DG67" i="8" s="1"/>
  <c r="EF39" i="8"/>
  <c r="EM39" i="8" s="1"/>
  <c r="CZ68" i="8"/>
  <c r="DG68" i="8" s="1"/>
  <c r="DP119" i="8"/>
  <c r="DW119" i="8" s="1"/>
  <c r="G114" i="5"/>
  <c r="EF13" i="8"/>
  <c r="EM13" i="8" s="1"/>
  <c r="EF44" i="8"/>
  <c r="EM44" i="8" s="1"/>
  <c r="BJ108" i="8"/>
  <c r="BQ108" i="8" s="1"/>
  <c r="BJ51" i="8"/>
  <c r="BQ51" i="8" s="1"/>
  <c r="AF51" i="2" s="1"/>
  <c r="EF64" i="8"/>
  <c r="EM64" i="8" s="1"/>
  <c r="EF77" i="8"/>
  <c r="EM77" i="8" s="1"/>
  <c r="EF50" i="8"/>
  <c r="EM50" i="8" s="1"/>
  <c r="EF92" i="8"/>
  <c r="EM92" i="8" s="1"/>
  <c r="EF7" i="8"/>
  <c r="EM7" i="8" s="1"/>
  <c r="EF59" i="8"/>
  <c r="EM59" i="8" s="1"/>
  <c r="EF32" i="8"/>
  <c r="EM32" i="8" s="1"/>
  <c r="EF73" i="8"/>
  <c r="EM73" i="8" s="1"/>
  <c r="EF105" i="8"/>
  <c r="EM105" i="8" s="1"/>
  <c r="EF102" i="8"/>
  <c r="EM102" i="8" s="1"/>
  <c r="EF91" i="8"/>
  <c r="EM91" i="8" s="1"/>
  <c r="EF18" i="8"/>
  <c r="EM18" i="8" s="1"/>
  <c r="EF58" i="8"/>
  <c r="EM58" i="8" s="1"/>
  <c r="CJ106" i="8"/>
  <c r="CQ106" i="8" s="1"/>
  <c r="AN106" i="2" s="1"/>
  <c r="EF95" i="8"/>
  <c r="EM95" i="8" s="1"/>
  <c r="EF57" i="8"/>
  <c r="EM57" i="8" s="1"/>
  <c r="EF109" i="8"/>
  <c r="EM109" i="8" s="1"/>
  <c r="DP104" i="8"/>
  <c r="DW104" i="8" s="1"/>
  <c r="CJ85" i="8"/>
  <c r="CQ85" i="8" s="1"/>
  <c r="AN85" i="2" s="1"/>
  <c r="EF115" i="8"/>
  <c r="EM115" i="8" s="1"/>
  <c r="EF43" i="8"/>
  <c r="EM43" i="8" s="1"/>
  <c r="G56" i="6"/>
  <c r="BH74" i="2"/>
  <c r="EF60" i="8"/>
  <c r="EM60" i="8" s="1"/>
  <c r="EF16" i="8"/>
  <c r="EM16" i="8" s="1"/>
  <c r="EF79" i="8"/>
  <c r="EM79" i="8" s="1"/>
  <c r="EF36" i="8"/>
  <c r="EM36" i="8" s="1"/>
  <c r="O29" i="7"/>
  <c r="EF78" i="8"/>
  <c r="EM78" i="8" s="1"/>
  <c r="M14" i="6"/>
  <c r="EF14" i="8"/>
  <c r="EM14" i="8" s="1"/>
  <c r="L23" i="7"/>
  <c r="EF70" i="8"/>
  <c r="EM70" i="8" s="1"/>
  <c r="EF86" i="8"/>
  <c r="EM86" i="8" s="1"/>
  <c r="CZ21" i="8"/>
  <c r="DG21" i="8" s="1"/>
  <c r="BJ101" i="8"/>
  <c r="BQ101" i="8" s="1"/>
  <c r="AF101" i="2" s="1"/>
  <c r="BH101" i="2"/>
  <c r="EF80" i="8"/>
  <c r="EM80" i="8" s="1"/>
  <c r="BI112" i="2"/>
  <c r="EF61" i="8"/>
  <c r="EM61" i="8" s="1"/>
  <c r="BW106" i="8"/>
  <c r="CD106" i="8" s="1"/>
  <c r="AM106" i="2" s="1"/>
  <c r="K106" i="7" s="1"/>
  <c r="DP40" i="8"/>
  <c r="DW40" i="8" s="1"/>
  <c r="BI117" i="2"/>
  <c r="CZ19" i="8"/>
  <c r="DG19" i="8" s="1"/>
  <c r="EF29" i="8"/>
  <c r="EM29" i="8" s="1"/>
  <c r="CZ109" i="8"/>
  <c r="DG109" i="8" s="1"/>
  <c r="EF51" i="8"/>
  <c r="EM51" i="8" s="1"/>
  <c r="G67" i="5"/>
  <c r="BH71" i="2"/>
  <c r="EF68" i="8"/>
  <c r="EF23" i="8"/>
  <c r="EM23" i="8" s="1"/>
  <c r="EF67" i="8"/>
  <c r="EM67" i="8" s="1"/>
  <c r="EF25" i="8"/>
  <c r="EM25" i="8" s="1"/>
  <c r="EF38" i="8"/>
  <c r="EM38" i="8" s="1"/>
  <c r="BW86" i="8"/>
  <c r="CD86" i="8" s="1"/>
  <c r="AM86" i="2" s="1"/>
  <c r="BW32" i="8"/>
  <c r="CJ83" i="8"/>
  <c r="CQ83" i="8" s="1"/>
  <c r="AN83" i="2" s="1"/>
  <c r="EF114" i="8"/>
  <c r="EM114" i="8" s="1"/>
  <c r="EF111" i="8"/>
  <c r="EM111" i="8" s="1"/>
  <c r="EF87" i="8"/>
  <c r="EM87" i="8" s="1"/>
  <c r="BH66" i="2"/>
  <c r="EF8" i="8"/>
  <c r="EM8" i="8" s="1"/>
  <c r="BH14" i="2"/>
  <c r="BI115" i="2"/>
  <c r="EF83" i="8"/>
  <c r="EM83" i="8" s="1"/>
  <c r="EF27" i="8"/>
  <c r="EM27" i="8" s="1"/>
  <c r="EF20" i="8"/>
  <c r="EM20" i="8" s="1"/>
  <c r="G30" i="6"/>
  <c r="EF66" i="8"/>
  <c r="EM66" i="8" s="1"/>
  <c r="EF35" i="8"/>
  <c r="EM35" i="8" s="1"/>
  <c r="EF30" i="8"/>
  <c r="EM30" i="8" s="1"/>
  <c r="BH57" i="2"/>
  <c r="CZ95" i="8"/>
  <c r="DG95" i="8" s="1"/>
  <c r="EF107" i="8"/>
  <c r="EM107" i="8" s="1"/>
  <c r="EF62" i="8"/>
  <c r="EM62" i="8" s="1"/>
  <c r="EF15" i="8"/>
  <c r="EM15" i="8" s="1"/>
  <c r="EF9" i="8"/>
  <c r="EM9" i="8" s="1"/>
  <c r="EF41" i="8"/>
  <c r="EM41" i="8" s="1"/>
  <c r="DP26" i="8"/>
  <c r="DW26" i="8" s="1"/>
  <c r="BH108" i="2"/>
  <c r="EF56" i="8"/>
  <c r="EM56" i="8" s="1"/>
  <c r="EF76" i="8"/>
  <c r="EM76" i="8" s="1"/>
  <c r="EF31" i="8"/>
  <c r="EM31" i="8" s="1"/>
  <c r="BJ109" i="8"/>
  <c r="BQ109" i="8" s="1"/>
  <c r="AF109" i="2" s="1"/>
  <c r="J109" i="7" s="1"/>
  <c r="EF88" i="8"/>
  <c r="EM88" i="8" s="1"/>
  <c r="BW85" i="8"/>
  <c r="CD85" i="8" s="1"/>
  <c r="AM85" i="2" s="1"/>
  <c r="DP35" i="8"/>
  <c r="DW35" i="8" s="1"/>
  <c r="EF42" i="8"/>
  <c r="EM42" i="8" s="1"/>
  <c r="CJ88" i="8"/>
  <c r="CQ88" i="8" s="1"/>
  <c r="AN88" i="2" s="1"/>
  <c r="EF97" i="8"/>
  <c r="EM97" i="8" s="1"/>
  <c r="EF116" i="8"/>
  <c r="EM116" i="8" s="1"/>
  <c r="EF85" i="8"/>
  <c r="EM85" i="8" s="1"/>
  <c r="EF46" i="8"/>
  <c r="EM46" i="8" s="1"/>
  <c r="EF11" i="8"/>
  <c r="EM11" i="8" s="1"/>
  <c r="BJ11" i="8"/>
  <c r="EF53" i="8"/>
  <c r="EM53" i="8" s="1"/>
  <c r="EF34" i="8"/>
  <c r="EM34" i="8" s="1"/>
  <c r="EF47" i="8"/>
  <c r="EM47" i="8" s="1"/>
  <c r="EF89" i="8"/>
  <c r="EM89" i="8" s="1"/>
  <c r="DP103" i="8"/>
  <c r="DW103" i="8" s="1"/>
  <c r="CZ113" i="8"/>
  <c r="DG113" i="8" s="1"/>
  <c r="CZ103" i="8"/>
  <c r="DG103" i="8" s="1"/>
  <c r="BJ80" i="8"/>
  <c r="DP33" i="8"/>
  <c r="DW33" i="8" s="1"/>
  <c r="DP115" i="8"/>
  <c r="DW115" i="8" s="1"/>
  <c r="CJ95" i="8"/>
  <c r="CQ95" i="8" s="1"/>
  <c r="AN95" i="2" s="1"/>
  <c r="DP12" i="8"/>
  <c r="DW12" i="8" s="1"/>
  <c r="CJ115" i="8"/>
  <c r="CQ115" i="8" s="1"/>
  <c r="AN115" i="2" s="1"/>
  <c r="DP18" i="8"/>
  <c r="CJ121" i="8"/>
  <c r="CQ121" i="8" s="1"/>
  <c r="AN121" i="2" s="1"/>
  <c r="CZ99" i="8"/>
  <c r="DG99" i="8" s="1"/>
  <c r="CZ106" i="8"/>
  <c r="DG106" i="8" s="1"/>
  <c r="G16" i="5"/>
  <c r="G26" i="6"/>
  <c r="DP114" i="8"/>
  <c r="DW114" i="8" s="1"/>
  <c r="H35" i="7"/>
  <c r="G51" i="7"/>
  <c r="G55" i="5"/>
  <c r="DP15" i="8"/>
  <c r="DW15" i="8" s="1"/>
  <c r="BJ26" i="8"/>
  <c r="BQ26" i="8" s="1"/>
  <c r="AF26" i="2" s="1"/>
  <c r="H26" i="6" s="1"/>
  <c r="BH106" i="2"/>
  <c r="DP28" i="8"/>
  <c r="DW28" i="8" s="1"/>
  <c r="DP22" i="8"/>
  <c r="DW22" i="8" s="1"/>
  <c r="DP38" i="8"/>
  <c r="DW38" i="8" s="1"/>
  <c r="CZ24" i="8"/>
  <c r="DG24" i="8" s="1"/>
  <c r="DP89" i="8"/>
  <c r="DW89" i="8" s="1"/>
  <c r="DP62" i="8"/>
  <c r="DP34" i="8"/>
  <c r="DW34" i="8" s="1"/>
  <c r="I7" i="7"/>
  <c r="BH89" i="2"/>
  <c r="DP53" i="8"/>
  <c r="DW53" i="8" s="1"/>
  <c r="I37" i="7"/>
  <c r="DP31" i="8"/>
  <c r="DW31" i="8" s="1"/>
  <c r="BI35" i="2"/>
  <c r="H6" i="7"/>
  <c r="DP20" i="8"/>
  <c r="DW20" i="8" s="1"/>
  <c r="BW61" i="8"/>
  <c r="CD61" i="8" s="1"/>
  <c r="AM61" i="2" s="1"/>
  <c r="BJ48" i="8"/>
  <c r="BQ48" i="8" s="1"/>
  <c r="AF48" i="2" s="1"/>
  <c r="BW91" i="8"/>
  <c r="CD91" i="8" s="1"/>
  <c r="AM91" i="2" s="1"/>
  <c r="DP88" i="8"/>
  <c r="DW88" i="8" s="1"/>
  <c r="BW107" i="8"/>
  <c r="CD107" i="8" s="1"/>
  <c r="AM107" i="2" s="1"/>
  <c r="BI77" i="2"/>
  <c r="DP42" i="8"/>
  <c r="DW42" i="8" s="1"/>
  <c r="DP29" i="8"/>
  <c r="DW29" i="8" s="1"/>
  <c r="BH9" i="2"/>
  <c r="DP87" i="8"/>
  <c r="DW87" i="8" s="1"/>
  <c r="M8" i="6"/>
  <c r="DP5" i="8"/>
  <c r="DW5" i="8" s="1"/>
  <c r="BI52" i="2"/>
  <c r="DP83" i="8"/>
  <c r="DW83" i="8" s="1"/>
  <c r="DP96" i="8"/>
  <c r="BI70" i="2"/>
  <c r="G56" i="7"/>
  <c r="O28" i="7"/>
  <c r="G9" i="7"/>
  <c r="G31" i="5"/>
  <c r="BI59" i="2"/>
  <c r="BH117" i="2"/>
  <c r="DP85" i="8"/>
  <c r="DP106" i="8"/>
  <c r="DW106" i="8" s="1"/>
  <c r="DP76" i="8"/>
  <c r="DW76" i="8" s="1"/>
  <c r="G52" i="5"/>
  <c r="BH79" i="2"/>
  <c r="DP23" i="8"/>
  <c r="DW23" i="8" s="1"/>
  <c r="DP66" i="8"/>
  <c r="DW66" i="8" s="1"/>
  <c r="O33" i="7"/>
  <c r="G59" i="5"/>
  <c r="CZ84" i="8"/>
  <c r="DG84" i="8" s="1"/>
  <c r="DP113" i="8"/>
  <c r="BI39" i="2"/>
  <c r="DP50" i="8"/>
  <c r="DW50" i="8" s="1"/>
  <c r="DP71" i="8"/>
  <c r="DW71" i="8" s="1"/>
  <c r="CJ49" i="8"/>
  <c r="CQ49" i="8" s="1"/>
  <c r="AN49" i="2" s="1"/>
  <c r="J49" i="6" s="1"/>
  <c r="DP65" i="8"/>
  <c r="DW65" i="8" s="1"/>
  <c r="BW113" i="8"/>
  <c r="CZ37" i="8"/>
  <c r="DG37" i="8" s="1"/>
  <c r="DP99" i="8"/>
  <c r="DP9" i="8"/>
  <c r="DW9" i="8" s="1"/>
  <c r="DP63" i="8"/>
  <c r="DW63" i="8" s="1"/>
  <c r="DP92" i="8"/>
  <c r="DW92" i="8" s="1"/>
  <c r="DP59" i="8"/>
  <c r="DW59" i="8" s="1"/>
  <c r="DP51" i="8"/>
  <c r="BW49" i="8"/>
  <c r="DP8" i="8"/>
  <c r="DW8" i="8" s="1"/>
  <c r="DP27" i="8"/>
  <c r="DW27" i="8" s="1"/>
  <c r="DP98" i="8"/>
  <c r="DW98" i="8" s="1"/>
  <c r="DP74" i="8"/>
  <c r="DW74" i="8" s="1"/>
  <c r="DP58" i="8"/>
  <c r="DP77" i="8"/>
  <c r="DW77" i="8" s="1"/>
  <c r="DP37" i="8"/>
  <c r="DP25" i="8"/>
  <c r="DW25" i="8" s="1"/>
  <c r="DP81" i="8"/>
  <c r="DW81" i="8" s="1"/>
  <c r="DP72" i="8"/>
  <c r="DW72" i="8" s="1"/>
  <c r="DP79" i="8"/>
  <c r="DW79" i="8" s="1"/>
  <c r="DP47" i="8"/>
  <c r="DW47" i="8" s="1"/>
  <c r="BJ92" i="8"/>
  <c r="BQ92" i="8" s="1"/>
  <c r="AF92" i="2" s="1"/>
  <c r="J92" i="7" s="1"/>
  <c r="DP105" i="8"/>
  <c r="DW105" i="8" s="1"/>
  <c r="DP48" i="8"/>
  <c r="DW48" i="8" s="1"/>
  <c r="DP7" i="8"/>
  <c r="DW7" i="8" s="1"/>
  <c r="DP75" i="8"/>
  <c r="DW75" i="8" s="1"/>
  <c r="DP93" i="8"/>
  <c r="DW93" i="8" s="1"/>
  <c r="DP57" i="8"/>
  <c r="DW57" i="8" s="1"/>
  <c r="BW96" i="8"/>
  <c r="CD96" i="8" s="1"/>
  <c r="AM96" i="2" s="1"/>
  <c r="BJ61" i="8"/>
  <c r="BQ61" i="8" s="1"/>
  <c r="AF61" i="2" s="1"/>
  <c r="J61" i="7" s="1"/>
  <c r="CZ94" i="8"/>
  <c r="DG94" i="8" s="1"/>
  <c r="DP41" i="8"/>
  <c r="DP13" i="8"/>
  <c r="DW13" i="8" s="1"/>
  <c r="DP30" i="8"/>
  <c r="DW30" i="8" s="1"/>
  <c r="DP44" i="8"/>
  <c r="DW44" i="8" s="1"/>
  <c r="DP94" i="8"/>
  <c r="DW94" i="8" s="1"/>
  <c r="BH49" i="2"/>
  <c r="DP100" i="8"/>
  <c r="DW100" i="8" s="1"/>
  <c r="DP6" i="8"/>
  <c r="DW6" i="8" s="1"/>
  <c r="DP86" i="8"/>
  <c r="DW86" i="8" s="1"/>
  <c r="DP91" i="8"/>
  <c r="DW91" i="8" s="1"/>
  <c r="DP67" i="8"/>
  <c r="DW67" i="8" s="1"/>
  <c r="DP69" i="8"/>
  <c r="DW69" i="8" s="1"/>
  <c r="G49" i="7"/>
  <c r="BW56" i="8"/>
  <c r="CD56" i="8" s="1"/>
  <c r="AM56" i="2" s="1"/>
  <c r="DP64" i="8"/>
  <c r="DW64" i="8" s="1"/>
  <c r="CZ40" i="8"/>
  <c r="DG40" i="8" s="1"/>
  <c r="CZ48" i="8"/>
  <c r="DG48" i="8" s="1"/>
  <c r="DP21" i="8"/>
  <c r="DW21" i="8" s="1"/>
  <c r="DP73" i="8"/>
  <c r="DW73" i="8" s="1"/>
  <c r="DP80" i="8"/>
  <c r="DW80" i="8" s="1"/>
  <c r="DP78" i="8"/>
  <c r="DW78" i="8" s="1"/>
  <c r="DP61" i="8"/>
  <c r="DW61" i="8" s="1"/>
  <c r="DP46" i="8"/>
  <c r="DW46" i="8" s="1"/>
  <c r="DP14" i="8"/>
  <c r="DW14" i="8" s="1"/>
  <c r="DP10" i="8"/>
  <c r="DP43" i="8"/>
  <c r="DW43" i="8" s="1"/>
  <c r="DP54" i="8"/>
  <c r="DW54" i="8" s="1"/>
  <c r="DP49" i="8"/>
  <c r="DW49" i="8" s="1"/>
  <c r="CJ64" i="8"/>
  <c r="CQ64" i="8" s="1"/>
  <c r="AN64" i="2" s="1"/>
  <c r="BJ87" i="8"/>
  <c r="BQ87" i="8" s="1"/>
  <c r="AF87" i="2" s="1"/>
  <c r="J87" i="7" s="1"/>
  <c r="BJ47" i="8"/>
  <c r="BQ47" i="8" s="1"/>
  <c r="AF47" i="2" s="1"/>
  <c r="BW17" i="8"/>
  <c r="CD17" i="8" s="1"/>
  <c r="AM17" i="2" s="1"/>
  <c r="DP11" i="8"/>
  <c r="DW11" i="8" s="1"/>
  <c r="CJ55" i="8"/>
  <c r="CQ55" i="8" s="1"/>
  <c r="AN55" i="2" s="1"/>
  <c r="CJ35" i="8"/>
  <c r="CQ35" i="8" s="1"/>
  <c r="AN35" i="2" s="1"/>
  <c r="CJ78" i="8"/>
  <c r="CQ78" i="8" s="1"/>
  <c r="AN78" i="2" s="1"/>
  <c r="CZ115" i="8"/>
  <c r="DG115" i="8" s="1"/>
  <c r="BJ85" i="8"/>
  <c r="BQ85" i="8" s="1"/>
  <c r="AF85" i="2" s="1"/>
  <c r="J85" i="7" s="1"/>
  <c r="CZ86" i="8"/>
  <c r="DG86" i="8" s="1"/>
  <c r="BW117" i="8"/>
  <c r="CD117" i="8" s="1"/>
  <c r="AM117" i="2" s="1"/>
  <c r="DP95" i="8"/>
  <c r="DP70" i="8"/>
  <c r="DW70" i="8" s="1"/>
  <c r="G33" i="4"/>
  <c r="BH94" i="2"/>
  <c r="BW37" i="8"/>
  <c r="CD37" i="8" s="1"/>
  <c r="AM37" i="2" s="1"/>
  <c r="BJ100" i="8"/>
  <c r="BQ100" i="8" s="1"/>
  <c r="AF100" i="2" s="1"/>
  <c r="J100" i="7" s="1"/>
  <c r="BW100" i="8"/>
  <c r="CD100" i="8" s="1"/>
  <c r="AM100" i="2" s="1"/>
  <c r="CZ77" i="8"/>
  <c r="DG77" i="8" s="1"/>
  <c r="BH91" i="2"/>
  <c r="H46" i="7"/>
  <c r="BH81" i="2"/>
  <c r="G7" i="7"/>
  <c r="M17" i="6"/>
  <c r="G57" i="4"/>
  <c r="CZ8" i="8"/>
  <c r="DG8" i="8" s="1"/>
  <c r="BJ89" i="8"/>
  <c r="BQ89" i="8" s="1"/>
  <c r="AF89" i="2" s="1"/>
  <c r="J89" i="7" s="1"/>
  <c r="BW55" i="8"/>
  <c r="CD55" i="8" s="1"/>
  <c r="AM55" i="2" s="1"/>
  <c r="BJ54" i="8"/>
  <c r="BQ54" i="8" s="1"/>
  <c r="AF54" i="2" s="1"/>
  <c r="CZ97" i="8"/>
  <c r="DG97" i="8" s="1"/>
  <c r="CZ50" i="8"/>
  <c r="DG50" i="8" s="1"/>
  <c r="H45" i="7"/>
  <c r="BI98" i="2"/>
  <c r="CZ26" i="8"/>
  <c r="DG26" i="8" s="1"/>
  <c r="O37" i="7"/>
  <c r="BH7" i="2"/>
  <c r="BH112" i="2"/>
  <c r="CZ65" i="8"/>
  <c r="DG65" i="8" s="1"/>
  <c r="CJ51" i="8"/>
  <c r="CQ51" i="8" s="1"/>
  <c r="AN51" i="2" s="1"/>
  <c r="O21" i="7"/>
  <c r="CJ40" i="8"/>
  <c r="CQ40" i="8" s="1"/>
  <c r="AN40" i="2" s="1"/>
  <c r="G82" i="4"/>
  <c r="BJ25" i="8"/>
  <c r="BQ25" i="8" s="1"/>
  <c r="AF25" i="2" s="1"/>
  <c r="CZ100" i="8"/>
  <c r="DG100" i="8" s="1"/>
  <c r="BJ43" i="8"/>
  <c r="BQ43" i="8" s="1"/>
  <c r="AF43" i="2" s="1"/>
  <c r="CJ47" i="8"/>
  <c r="CQ47" i="8" s="1"/>
  <c r="AN47" i="2" s="1"/>
  <c r="J47" i="6" s="1"/>
  <c r="CJ44" i="8"/>
  <c r="CQ44" i="8" s="1"/>
  <c r="AN44" i="2" s="1"/>
  <c r="BI45" i="2"/>
  <c r="BI30" i="2"/>
  <c r="CZ30" i="8"/>
  <c r="DG30" i="8" s="1"/>
  <c r="BI81" i="2"/>
  <c r="G30" i="5"/>
  <c r="BJ33" i="8"/>
  <c r="BQ33" i="8" s="1"/>
  <c r="AF33" i="2" s="1"/>
  <c r="H33" i="6" s="1"/>
  <c r="CJ82" i="8"/>
  <c r="CQ82" i="8" s="1"/>
  <c r="AN82" i="2" s="1"/>
  <c r="BJ63" i="8"/>
  <c r="BQ63" i="8" s="1"/>
  <c r="AF63" i="2" s="1"/>
  <c r="J63" i="7" s="1"/>
  <c r="BH109" i="2"/>
  <c r="BH80" i="2"/>
  <c r="CZ72" i="8"/>
  <c r="DG72" i="8" s="1"/>
  <c r="CZ60" i="8"/>
  <c r="DG60" i="8" s="1"/>
  <c r="BW7" i="8"/>
  <c r="CD7" i="8" s="1"/>
  <c r="AM7" i="2" s="1"/>
  <c r="K7" i="7" s="1"/>
  <c r="BW83" i="8"/>
  <c r="CD83" i="8" s="1"/>
  <c r="AM83" i="2" s="1"/>
  <c r="CJ24" i="8"/>
  <c r="CQ24" i="8" s="1"/>
  <c r="AN24" i="2" s="1"/>
  <c r="BW80" i="8"/>
  <c r="CD80" i="8" s="1"/>
  <c r="AM80" i="2" s="1"/>
  <c r="BW57" i="8"/>
  <c r="CD57" i="8" s="1"/>
  <c r="AM57" i="2" s="1"/>
  <c r="BW45" i="8"/>
  <c r="CD45" i="8" s="1"/>
  <c r="AM45" i="2" s="1"/>
  <c r="CZ114" i="8"/>
  <c r="DG114" i="8" s="1"/>
  <c r="CZ45" i="8"/>
  <c r="DG45" i="8" s="1"/>
  <c r="CZ14" i="8"/>
  <c r="DG14" i="8" s="1"/>
  <c r="BW111" i="8"/>
  <c r="CD111" i="8" s="1"/>
  <c r="AM111" i="2" s="1"/>
  <c r="CJ104" i="8"/>
  <c r="CQ104" i="8" s="1"/>
  <c r="AN104" i="2" s="1"/>
  <c r="CJ27" i="8"/>
  <c r="CQ27" i="8" s="1"/>
  <c r="AN27" i="2" s="1"/>
  <c r="J27" i="6" s="1"/>
  <c r="BW43" i="8"/>
  <c r="CD43" i="8" s="1"/>
  <c r="AM43" i="2" s="1"/>
  <c r="CJ89" i="8"/>
  <c r="CQ89" i="8" s="1"/>
  <c r="AN89" i="2" s="1"/>
  <c r="BW110" i="8"/>
  <c r="CD110" i="8" s="1"/>
  <c r="AM110" i="2" s="1"/>
  <c r="CZ79" i="8"/>
  <c r="DG79" i="8" s="1"/>
  <c r="BH84" i="2"/>
  <c r="BW48" i="8"/>
  <c r="CD48" i="8" s="1"/>
  <c r="AM48" i="2" s="1"/>
  <c r="K48" i="7" s="1"/>
  <c r="CZ36" i="8"/>
  <c r="DG36" i="8" s="1"/>
  <c r="BH83" i="2"/>
  <c r="BJ121" i="8"/>
  <c r="BQ121" i="8" s="1"/>
  <c r="AF121" i="2" s="1"/>
  <c r="CJ63" i="8"/>
  <c r="CQ63" i="8" s="1"/>
  <c r="AN63" i="2" s="1"/>
  <c r="CZ87" i="8"/>
  <c r="DG87" i="8" s="1"/>
  <c r="G57" i="6"/>
  <c r="CZ32" i="8"/>
  <c r="DG32" i="8" s="1"/>
  <c r="BJ81" i="8"/>
  <c r="BQ81" i="8" s="1"/>
  <c r="AF81" i="2" s="1"/>
  <c r="J81" i="7" s="1"/>
  <c r="CJ118" i="8"/>
  <c r="CQ118" i="8" s="1"/>
  <c r="AN118" i="2" s="1"/>
  <c r="CJ58" i="8"/>
  <c r="CQ58" i="8" s="1"/>
  <c r="AN58" i="2" s="1"/>
  <c r="CJ22" i="8"/>
  <c r="CQ22" i="8" s="1"/>
  <c r="AN22" i="2" s="1"/>
  <c r="M42" i="6"/>
  <c r="CZ96" i="8"/>
  <c r="DG96" i="8" s="1"/>
  <c r="BI14" i="2"/>
  <c r="CZ82" i="8"/>
  <c r="CZ88" i="8"/>
  <c r="CZ54" i="8"/>
  <c r="DG54" i="8" s="1"/>
  <c r="CZ89" i="8"/>
  <c r="DG89" i="8" s="1"/>
  <c r="BH99" i="2"/>
  <c r="CZ83" i="8"/>
  <c r="DG83" i="8" s="1"/>
  <c r="CZ17" i="8"/>
  <c r="DG17" i="8" s="1"/>
  <c r="G26" i="7"/>
  <c r="CZ78" i="8"/>
  <c r="DG78" i="8" s="1"/>
  <c r="G14" i="5"/>
  <c r="CZ81" i="8"/>
  <c r="DG81" i="8" s="1"/>
  <c r="CZ107" i="8"/>
  <c r="BW13" i="8"/>
  <c r="CD13" i="8" s="1"/>
  <c r="AM13" i="2" s="1"/>
  <c r="I13" i="6" s="1"/>
  <c r="CZ110" i="8"/>
  <c r="CJ93" i="8"/>
  <c r="CQ93" i="8" s="1"/>
  <c r="AN93" i="2" s="1"/>
  <c r="CZ121" i="8"/>
  <c r="BW69" i="8"/>
  <c r="CD69" i="8" s="1"/>
  <c r="AM69" i="2" s="1"/>
  <c r="BI46" i="2"/>
  <c r="CJ26" i="8"/>
  <c r="CQ26" i="8" s="1"/>
  <c r="AN26" i="2" s="1"/>
  <c r="G48" i="7"/>
  <c r="CZ108" i="8"/>
  <c r="DG108" i="8" s="1"/>
  <c r="BH26" i="2"/>
  <c r="I42" i="7"/>
  <c r="CZ47" i="8"/>
  <c r="G21" i="7"/>
  <c r="CZ49" i="8"/>
  <c r="DG49" i="8" s="1"/>
  <c r="BW40" i="8"/>
  <c r="CD40" i="8" s="1"/>
  <c r="AM40" i="2" s="1"/>
  <c r="I40" i="6" s="1"/>
  <c r="BH48" i="2"/>
  <c r="CZ38" i="8"/>
  <c r="DG38" i="8" s="1"/>
  <c r="CZ5" i="8"/>
  <c r="BW109" i="8"/>
  <c r="CD109" i="8" s="1"/>
  <c r="AM109" i="2" s="1"/>
  <c r="CZ35" i="8"/>
  <c r="CJ94" i="8"/>
  <c r="CQ94" i="8" s="1"/>
  <c r="AN94" i="2" s="1"/>
  <c r="CZ59" i="8"/>
  <c r="DG59" i="8" s="1"/>
  <c r="CZ12" i="8"/>
  <c r="BW5" i="8"/>
  <c r="CD5" i="8" s="1"/>
  <c r="AM5" i="2" s="1"/>
  <c r="I5" i="6" s="1"/>
  <c r="BH40" i="2"/>
  <c r="CZ75" i="8"/>
  <c r="DG75" i="8" s="1"/>
  <c r="G10" i="7"/>
  <c r="CZ28" i="8"/>
  <c r="CZ74" i="8"/>
  <c r="CZ70" i="8"/>
  <c r="CZ92" i="8"/>
  <c r="DG92" i="8" s="1"/>
  <c r="CZ111" i="8"/>
  <c r="DG111" i="8" s="1"/>
  <c r="BJ98" i="8"/>
  <c r="BQ98" i="8" s="1"/>
  <c r="AF98" i="2" s="1"/>
  <c r="J98" i="7" s="1"/>
  <c r="CZ105" i="8"/>
  <c r="DG105" i="8" s="1"/>
  <c r="H7" i="7"/>
  <c r="CZ118" i="8"/>
  <c r="DG118" i="8" s="1"/>
  <c r="BI63" i="2"/>
  <c r="CZ44" i="8"/>
  <c r="DG44" i="8" s="1"/>
  <c r="CZ98" i="8"/>
  <c r="BH10" i="2"/>
  <c r="G16" i="7"/>
  <c r="BW36" i="8"/>
  <c r="CD36" i="8" s="1"/>
  <c r="AM36" i="2" s="1"/>
  <c r="I36" i="6" s="1"/>
  <c r="CZ80" i="8"/>
  <c r="CZ7" i="8"/>
  <c r="DG7" i="8" s="1"/>
  <c r="CZ69" i="8"/>
  <c r="DG69" i="8" s="1"/>
  <c r="CZ6" i="8"/>
  <c r="DG6" i="8" s="1"/>
  <c r="CZ56" i="8"/>
  <c r="DG56" i="8" s="1"/>
  <c r="CZ73" i="8"/>
  <c r="DG73" i="8" s="1"/>
  <c r="CZ15" i="8"/>
  <c r="CZ102" i="8"/>
  <c r="CZ101" i="8"/>
  <c r="BI7" i="2"/>
  <c r="BH16" i="2"/>
  <c r="CZ71" i="8"/>
  <c r="DG71" i="8" s="1"/>
  <c r="CZ76" i="8"/>
  <c r="DG76" i="8" s="1"/>
  <c r="CZ52" i="8"/>
  <c r="CZ16" i="8"/>
  <c r="DG16" i="8" s="1"/>
  <c r="CZ116" i="8"/>
  <c r="DG116" i="8" s="1"/>
  <c r="G40" i="4"/>
  <c r="CZ10" i="8"/>
  <c r="DG10" i="8" s="1"/>
  <c r="I20" i="7"/>
  <c r="H40" i="7"/>
  <c r="BI40" i="2"/>
  <c r="CZ11" i="8"/>
  <c r="DG11" i="8" s="1"/>
  <c r="CJ48" i="8"/>
  <c r="CQ48" i="8" s="1"/>
  <c r="AN48" i="2" s="1"/>
  <c r="J48" i="6" s="1"/>
  <c r="CZ20" i="8"/>
  <c r="DG20" i="8" s="1"/>
  <c r="CZ46" i="8"/>
  <c r="DG46" i="8" s="1"/>
  <c r="CZ91" i="8"/>
  <c r="DG91" i="8" s="1"/>
  <c r="O43" i="7"/>
  <c r="BJ68" i="8"/>
  <c r="BQ68" i="8" s="1"/>
  <c r="AF68" i="2" s="1"/>
  <c r="J68" i="7" s="1"/>
  <c r="CZ63" i="8"/>
  <c r="DG63" i="8" s="1"/>
  <c r="CJ91" i="8"/>
  <c r="CQ91" i="8" s="1"/>
  <c r="AN91" i="2" s="1"/>
  <c r="CZ29" i="8"/>
  <c r="DG29" i="8" s="1"/>
  <c r="CZ23" i="8"/>
  <c r="DG23" i="8" s="1"/>
  <c r="CZ61" i="8"/>
  <c r="DG61" i="8" s="1"/>
  <c r="CZ27" i="8"/>
  <c r="DG27" i="8" s="1"/>
  <c r="CZ22" i="8"/>
  <c r="DG22" i="8" s="1"/>
  <c r="CZ112" i="8"/>
  <c r="CZ43" i="8"/>
  <c r="CZ42" i="8"/>
  <c r="CZ66" i="8"/>
  <c r="DG66" i="8" s="1"/>
  <c r="CZ85" i="8"/>
  <c r="DG85" i="8" s="1"/>
  <c r="CZ55" i="8"/>
  <c r="CZ117" i="8"/>
  <c r="CZ39" i="8"/>
  <c r="CZ120" i="8"/>
  <c r="BJ44" i="8"/>
  <c r="BQ44" i="8" s="1"/>
  <c r="AF44" i="2" s="1"/>
  <c r="BW9" i="8"/>
  <c r="CD9" i="8" s="1"/>
  <c r="AM9" i="2" s="1"/>
  <c r="I9" i="6" s="1"/>
  <c r="CZ57" i="8"/>
  <c r="CQ72" i="8"/>
  <c r="AN72" i="2" s="1"/>
  <c r="CJ80" i="8"/>
  <c r="CQ33" i="8"/>
  <c r="AN33" i="2" s="1"/>
  <c r="CQ119" i="8"/>
  <c r="AN119" i="2" s="1"/>
  <c r="CQ113" i="8"/>
  <c r="AN113" i="2" s="1"/>
  <c r="CQ107" i="8"/>
  <c r="AN107" i="2" s="1"/>
  <c r="CQ10" i="8"/>
  <c r="AN10" i="2" s="1"/>
  <c r="CJ96" i="8"/>
  <c r="CQ18" i="8"/>
  <c r="AN18" i="2" s="1"/>
  <c r="CQ108" i="8"/>
  <c r="AN108" i="2" s="1"/>
  <c r="CQ50" i="8"/>
  <c r="AN50" i="2" s="1"/>
  <c r="CQ28" i="8"/>
  <c r="AN28" i="2" s="1"/>
  <c r="CQ11" i="8"/>
  <c r="AN11" i="2" s="1"/>
  <c r="BJ116" i="8"/>
  <c r="BQ116" i="8" s="1"/>
  <c r="AF116" i="2" s="1"/>
  <c r="J116" i="7" s="1"/>
  <c r="CJ62" i="8"/>
  <c r="CQ101" i="8"/>
  <c r="AN101" i="2" s="1"/>
  <c r="L101" i="7" s="1"/>
  <c r="CQ105" i="8"/>
  <c r="AN105" i="2" s="1"/>
  <c r="CQ87" i="8"/>
  <c r="AN87" i="2" s="1"/>
  <c r="CQ116" i="8"/>
  <c r="AN116" i="2" s="1"/>
  <c r="CJ5" i="8"/>
  <c r="CQ117" i="8"/>
  <c r="AN117" i="2" s="1"/>
  <c r="BJ34" i="8"/>
  <c r="BQ34" i="8" s="1"/>
  <c r="AF34" i="2" s="1"/>
  <c r="H34" i="6" s="1"/>
  <c r="BW12" i="8"/>
  <c r="CD12" i="8" s="1"/>
  <c r="AM12" i="2" s="1"/>
  <c r="I12" i="6" s="1"/>
  <c r="CJ45" i="8"/>
  <c r="BJ41" i="8"/>
  <c r="BQ41" i="8" s="1"/>
  <c r="AF41" i="2" s="1"/>
  <c r="CJ75" i="8"/>
  <c r="CQ75" i="8" s="1"/>
  <c r="AN75" i="2" s="1"/>
  <c r="CQ84" i="8"/>
  <c r="AN84" i="2" s="1"/>
  <c r="CQ74" i="8"/>
  <c r="AN74" i="2" s="1"/>
  <c r="BW79" i="8"/>
  <c r="CD79" i="8" s="1"/>
  <c r="AM79" i="2" s="1"/>
  <c r="CJ37" i="8"/>
  <c r="CJ12" i="8"/>
  <c r="CJ66" i="8"/>
  <c r="CJ8" i="8"/>
  <c r="CJ32" i="8"/>
  <c r="CJ70" i="8"/>
  <c r="CJ53" i="8"/>
  <c r="CJ21" i="8"/>
  <c r="CJ67" i="8"/>
  <c r="O13" i="7"/>
  <c r="CJ39" i="8"/>
  <c r="BJ70" i="8"/>
  <c r="BQ70" i="8" s="1"/>
  <c r="AF70" i="2" s="1"/>
  <c r="BI85" i="2"/>
  <c r="BI33" i="2"/>
  <c r="CJ77" i="8"/>
  <c r="CJ38" i="8"/>
  <c r="CJ112" i="8"/>
  <c r="CJ61" i="8"/>
  <c r="CJ19" i="8"/>
  <c r="CJ71" i="8"/>
  <c r="CJ31" i="8"/>
  <c r="CJ60" i="8"/>
  <c r="CJ25" i="8"/>
  <c r="O40" i="7"/>
  <c r="CJ43" i="8"/>
  <c r="CJ79" i="8"/>
  <c r="CJ29" i="8"/>
  <c r="CJ65" i="8"/>
  <c r="CJ16" i="8"/>
  <c r="G35" i="6"/>
  <c r="CJ20" i="8"/>
  <c r="G33" i="5"/>
  <c r="CJ9" i="8"/>
  <c r="BW8" i="8"/>
  <c r="CD8" i="8" s="1"/>
  <c r="AM8" i="2" s="1"/>
  <c r="BW99" i="8"/>
  <c r="CD99" i="8" s="1"/>
  <c r="AM99" i="2" s="1"/>
  <c r="CJ42" i="8"/>
  <c r="BW88" i="8"/>
  <c r="CD88" i="8" s="1"/>
  <c r="AM88" i="2" s="1"/>
  <c r="CJ98" i="8"/>
  <c r="I62" i="6"/>
  <c r="O41" i="7"/>
  <c r="BW95" i="8"/>
  <c r="CD25" i="8"/>
  <c r="AM25" i="2" s="1"/>
  <c r="CD93" i="8"/>
  <c r="AM93" i="2" s="1"/>
  <c r="CD74" i="8"/>
  <c r="AM74" i="2" s="1"/>
  <c r="CD63" i="8"/>
  <c r="AM63" i="2" s="1"/>
  <c r="BW118" i="8"/>
  <c r="BJ86" i="8"/>
  <c r="BQ86" i="8" s="1"/>
  <c r="AF86" i="2" s="1"/>
  <c r="J86" i="7" s="1"/>
  <c r="CD108" i="8"/>
  <c r="AM108" i="2" s="1"/>
  <c r="BH92" i="2"/>
  <c r="BW30" i="8"/>
  <c r="BW103" i="8"/>
  <c r="BJ107" i="8"/>
  <c r="BQ107" i="8" s="1"/>
  <c r="AF107" i="2" s="1"/>
  <c r="J107" i="7" s="1"/>
  <c r="CD120" i="8"/>
  <c r="AM120" i="2" s="1"/>
  <c r="CD49" i="8"/>
  <c r="AM49" i="2" s="1"/>
  <c r="BJ60" i="8"/>
  <c r="BQ60" i="8" s="1"/>
  <c r="AF60" i="2" s="1"/>
  <c r="H60" i="6" s="1"/>
  <c r="BI65" i="2"/>
  <c r="O59" i="7"/>
  <c r="BW14" i="8"/>
  <c r="CD115" i="8"/>
  <c r="AM115" i="2" s="1"/>
  <c r="CD121" i="8"/>
  <c r="AM121" i="2" s="1"/>
  <c r="BW51" i="8"/>
  <c r="CD51" i="8" s="1"/>
  <c r="AM51" i="2" s="1"/>
  <c r="CD44" i="8"/>
  <c r="AM44" i="2" s="1"/>
  <c r="CD114" i="8"/>
  <c r="AM114" i="2" s="1"/>
  <c r="CD104" i="8"/>
  <c r="AM104" i="2" s="1"/>
  <c r="BJ72" i="8"/>
  <c r="BQ72" i="8" s="1"/>
  <c r="AF72" i="2" s="1"/>
  <c r="J72" i="7" s="1"/>
  <c r="G31" i="6"/>
  <c r="CD116" i="8"/>
  <c r="AM116" i="2" s="1"/>
  <c r="CD90" i="8"/>
  <c r="AM90" i="2" s="1"/>
  <c r="CD113" i="8"/>
  <c r="AM113" i="2" s="1"/>
  <c r="CD29" i="8"/>
  <c r="AM29" i="2" s="1"/>
  <c r="CD32" i="8"/>
  <c r="AM32" i="2" s="1"/>
  <c r="H39" i="6"/>
  <c r="BW54" i="8"/>
  <c r="BW24" i="8"/>
  <c r="BW52" i="8"/>
  <c r="BW65" i="8"/>
  <c r="BW19" i="8"/>
  <c r="BW16" i="8"/>
  <c r="I32" i="7"/>
  <c r="BI75" i="2"/>
  <c r="BW27" i="8"/>
  <c r="BW35" i="8"/>
  <c r="BW73" i="8"/>
  <c r="BW34" i="8"/>
  <c r="BW38" i="8"/>
  <c r="BW23" i="8"/>
  <c r="O57" i="7"/>
  <c r="BH62" i="2"/>
  <c r="BW81" i="8"/>
  <c r="BW6" i="8"/>
  <c r="BW20" i="8"/>
  <c r="O30" i="7"/>
  <c r="BW58" i="8"/>
  <c r="BW67" i="8"/>
  <c r="H10" i="7"/>
  <c r="BW76" i="8"/>
  <c r="BW68" i="8"/>
  <c r="BW39" i="8"/>
  <c r="BW105" i="8"/>
  <c r="BW10" i="8"/>
  <c r="BW60" i="8"/>
  <c r="BI10" i="2"/>
  <c r="BW42" i="8"/>
  <c r="BI86" i="2"/>
  <c r="BW31" i="8"/>
  <c r="O34" i="7"/>
  <c r="BW11" i="8"/>
  <c r="BW47" i="8"/>
  <c r="BW59" i="8"/>
  <c r="BW64" i="8"/>
  <c r="BW66" i="8"/>
  <c r="BW26" i="8"/>
  <c r="BW28" i="8"/>
  <c r="BW71" i="8"/>
  <c r="BW18" i="8"/>
  <c r="BW22" i="8"/>
  <c r="BQ52" i="8"/>
  <c r="AF52" i="2" s="1"/>
  <c r="I52" i="7"/>
  <c r="BQ14" i="8"/>
  <c r="AF14" i="2" s="1"/>
  <c r="BQ80" i="8"/>
  <c r="AF80" i="2" s="1"/>
  <c r="J80" i="7" s="1"/>
  <c r="G120" i="5"/>
  <c r="BQ58" i="8"/>
  <c r="AF58" i="2" s="1"/>
  <c r="BQ99" i="8"/>
  <c r="AF99" i="2" s="1"/>
  <c r="J99" i="7" s="1"/>
  <c r="BQ17" i="8"/>
  <c r="AF17" i="2" s="1"/>
  <c r="G92" i="5"/>
  <c r="BQ114" i="8"/>
  <c r="AF114" i="2" s="1"/>
  <c r="J114" i="7" s="1"/>
  <c r="BJ42" i="8"/>
  <c r="BQ10" i="8"/>
  <c r="AF10" i="2" s="1"/>
  <c r="AF108" i="2"/>
  <c r="O36" i="7"/>
  <c r="BQ117" i="8"/>
  <c r="AF117" i="2" s="1"/>
  <c r="J117" i="7" s="1"/>
  <c r="G41" i="7"/>
  <c r="BQ93" i="8"/>
  <c r="AF93" i="2" s="1"/>
  <c r="J93" i="7" s="1"/>
  <c r="BQ9" i="8"/>
  <c r="AF9" i="2" s="1"/>
  <c r="BQ84" i="8"/>
  <c r="AF84" i="2" s="1"/>
  <c r="J84" i="7" s="1"/>
  <c r="M10" i="6"/>
  <c r="BQ11" i="8"/>
  <c r="AF11" i="2" s="1"/>
  <c r="BH41" i="2"/>
  <c r="BQ67" i="8"/>
  <c r="AF67" i="2" s="1"/>
  <c r="J67" i="7" s="1"/>
  <c r="BQ105" i="8"/>
  <c r="AF105" i="2" s="1"/>
  <c r="J105" i="7" s="1"/>
  <c r="BJ103" i="8"/>
  <c r="BQ112" i="8"/>
  <c r="AF112" i="2" s="1"/>
  <c r="J112" i="7" s="1"/>
  <c r="BI53" i="2"/>
  <c r="BJ20" i="8"/>
  <c r="BQ20" i="8" s="1"/>
  <c r="AF20" i="2" s="1"/>
  <c r="H20" i="6" s="1"/>
  <c r="O26" i="7"/>
  <c r="BQ95" i="8"/>
  <c r="AF95" i="2" s="1"/>
  <c r="J95" i="7" s="1"/>
  <c r="BQ104" i="8"/>
  <c r="AF104" i="2" s="1"/>
  <c r="J104" i="7" s="1"/>
  <c r="BQ18" i="8"/>
  <c r="AF18" i="2" s="1"/>
  <c r="H18" i="6" s="1"/>
  <c r="O52" i="7"/>
  <c r="BQ94" i="8"/>
  <c r="AF94" i="2" s="1"/>
  <c r="J94" i="7" s="1"/>
  <c r="BJ57" i="8"/>
  <c r="G53" i="5"/>
  <c r="G71" i="5"/>
  <c r="BQ110" i="8"/>
  <c r="AF110" i="2" s="1"/>
  <c r="J110" i="7" s="1"/>
  <c r="BQ102" i="8"/>
  <c r="AF102" i="2" s="1"/>
  <c r="J102" i="7" s="1"/>
  <c r="BQ76" i="8"/>
  <c r="AF76" i="2" s="1"/>
  <c r="J76" i="7" s="1"/>
  <c r="BQ115" i="8"/>
  <c r="AF115" i="2" s="1"/>
  <c r="J115" i="7" s="1"/>
  <c r="BQ22" i="8"/>
  <c r="AF22" i="2" s="1"/>
  <c r="AF40" i="2"/>
  <c r="J40" i="7" s="1"/>
  <c r="O18" i="7"/>
  <c r="AF73" i="2"/>
  <c r="BQ45" i="8"/>
  <c r="AF45" i="2" s="1"/>
  <c r="BJ31" i="8"/>
  <c r="BJ36" i="8"/>
  <c r="I61" i="7"/>
  <c r="BJ30" i="8"/>
  <c r="BI61" i="2"/>
  <c r="G54" i="6"/>
  <c r="I6" i="7"/>
  <c r="H61" i="7"/>
  <c r="BJ77" i="8"/>
  <c r="BJ56" i="8"/>
  <c r="BJ12" i="8"/>
  <c r="M6" i="6"/>
  <c r="BJ16" i="8"/>
  <c r="M7" i="6"/>
  <c r="BJ28" i="8"/>
  <c r="BJ55" i="8"/>
  <c r="BJ66" i="8"/>
  <c r="H42" i="7"/>
  <c r="BJ35" i="8"/>
  <c r="BJ83" i="8"/>
  <c r="BI42" i="2"/>
  <c r="BJ21" i="8"/>
  <c r="BJ5" i="8"/>
  <c r="G43" i="4"/>
  <c r="G43" i="7"/>
  <c r="M39" i="6"/>
  <c r="O39" i="7"/>
  <c r="M19" i="6"/>
  <c r="O19" i="7"/>
  <c r="BJ65" i="8"/>
  <c r="G59" i="4"/>
  <c r="G59" i="7"/>
  <c r="BJ27" i="8"/>
  <c r="G18" i="4"/>
  <c r="G18" i="7"/>
  <c r="BJ24" i="8"/>
  <c r="G38" i="4"/>
  <c r="G38" i="7"/>
  <c r="G28" i="4"/>
  <c r="G28" i="7"/>
  <c r="BJ59" i="8"/>
  <c r="G39" i="4"/>
  <c r="G39" i="7"/>
  <c r="BJ19" i="8"/>
  <c r="BJ6" i="8"/>
  <c r="BH36" i="2"/>
  <c r="G36" i="4"/>
  <c r="G36" i="7"/>
  <c r="G36" i="6"/>
  <c r="I36" i="7"/>
  <c r="BI21" i="2"/>
  <c r="BJ120" i="8"/>
  <c r="BH35" i="2"/>
  <c r="G35" i="4"/>
  <c r="G58" i="7"/>
  <c r="G58" i="4"/>
  <c r="G54" i="4"/>
  <c r="G54" i="7"/>
  <c r="G21" i="5"/>
  <c r="BJ15" i="8"/>
  <c r="G22" i="4"/>
  <c r="G22" i="7"/>
  <c r="G55" i="4"/>
  <c r="G55" i="7"/>
  <c r="M56" i="6"/>
  <c r="O56" i="7"/>
  <c r="BJ50" i="8"/>
  <c r="M31" i="6"/>
  <c r="O31" i="7"/>
  <c r="BJ32" i="8"/>
  <c r="BJ13" i="8"/>
  <c r="M23" i="6"/>
  <c r="O23" i="7"/>
  <c r="BJ69" i="8"/>
  <c r="G19" i="4"/>
  <c r="G19" i="7"/>
  <c r="BJ49" i="8"/>
  <c r="M38" i="6"/>
  <c r="O38" i="7"/>
  <c r="BJ53" i="8"/>
  <c r="G30" i="4"/>
  <c r="G30" i="7"/>
  <c r="BJ46" i="8"/>
  <c r="G38" i="5"/>
  <c r="H38" i="7"/>
  <c r="M54" i="6"/>
  <c r="O54" i="7"/>
  <c r="I18" i="7"/>
  <c r="G18" i="6"/>
  <c r="G31" i="4"/>
  <c r="G31" i="7"/>
  <c r="BH43" i="2"/>
  <c r="M5" i="6"/>
  <c r="O5" i="7"/>
  <c r="BJ78" i="8"/>
  <c r="BJ23" i="8"/>
  <c r="M55" i="6"/>
  <c r="O55" i="7"/>
  <c r="G21" i="6"/>
  <c r="I21" i="7"/>
  <c r="G23" i="4"/>
  <c r="G23" i="7"/>
  <c r="BI15" i="2"/>
  <c r="G15" i="5"/>
  <c r="BI68" i="2"/>
  <c r="BH59" i="2"/>
  <c r="BI38" i="2"/>
  <c r="G81" i="6"/>
  <c r="BH54" i="2"/>
  <c r="G79" i="5"/>
  <c r="BI79" i="2"/>
  <c r="G13" i="6"/>
  <c r="I13" i="7"/>
  <c r="G43" i="5"/>
  <c r="BI43" i="2"/>
  <c r="BH24" i="2"/>
  <c r="G24" i="7"/>
  <c r="G9" i="5"/>
  <c r="BI9" i="2"/>
  <c r="H9" i="7"/>
  <c r="BH42" i="2"/>
  <c r="G42" i="7"/>
  <c r="BH73" i="2"/>
  <c r="G54" i="5"/>
  <c r="BI54" i="2"/>
  <c r="G44" i="5"/>
  <c r="BI44" i="2"/>
  <c r="H44" i="7"/>
  <c r="G58" i="5"/>
  <c r="BI58" i="2"/>
  <c r="H58" i="7"/>
  <c r="G74" i="6"/>
  <c r="M9" i="6"/>
  <c r="O9" i="7"/>
  <c r="G80" i="5"/>
  <c r="BI80" i="2"/>
  <c r="G8" i="5"/>
  <c r="BI8" i="2"/>
  <c r="H8" i="7"/>
  <c r="G48" i="6"/>
  <c r="I48" i="7"/>
  <c r="G72" i="5"/>
  <c r="BI72" i="2"/>
  <c r="G37" i="5"/>
  <c r="BI37" i="2"/>
  <c r="H37" i="7"/>
  <c r="BH31" i="2"/>
  <c r="BH6" i="2"/>
  <c r="G6" i="7"/>
  <c r="G16" i="6"/>
  <c r="I16" i="7"/>
  <c r="G66" i="5"/>
  <c r="BI66" i="2"/>
  <c r="G51" i="5"/>
  <c r="BI51" i="2"/>
  <c r="BH28" i="2"/>
  <c r="G48" i="5"/>
  <c r="BI48" i="2"/>
  <c r="H48" i="7"/>
  <c r="M27" i="6"/>
  <c r="O27" i="7"/>
  <c r="G13" i="5"/>
  <c r="BI13" i="2"/>
  <c r="H13" i="7"/>
  <c r="BH30" i="2"/>
  <c r="M35" i="6"/>
  <c r="O35" i="7"/>
  <c r="G11" i="6"/>
  <c r="I11" i="7"/>
  <c r="G29" i="5"/>
  <c r="BI29" i="2"/>
  <c r="BH38" i="2"/>
  <c r="G79" i="6"/>
  <c r="G12" i="5"/>
  <c r="BI12" i="2"/>
  <c r="H12" i="7"/>
  <c r="G105" i="5"/>
  <c r="BI105" i="2"/>
  <c r="G91" i="6"/>
  <c r="BH55" i="2"/>
  <c r="G17" i="6"/>
  <c r="M44" i="6"/>
  <c r="O44" i="7"/>
  <c r="BH27" i="2"/>
  <c r="G27" i="7"/>
  <c r="G43" i="6"/>
  <c r="BH64" i="2"/>
  <c r="G46" i="6"/>
  <c r="I46" i="7"/>
  <c r="BH18" i="2"/>
  <c r="G67" i="6"/>
  <c r="BH34" i="2"/>
  <c r="G34" i="7"/>
  <c r="G70" i="6"/>
  <c r="BH20" i="2"/>
  <c r="G20" i="7"/>
  <c r="G5" i="5"/>
  <c r="BI5" i="2"/>
  <c r="G69" i="5"/>
  <c r="BI69" i="2"/>
  <c r="G25" i="5"/>
  <c r="BI25" i="2"/>
  <c r="H25" i="7"/>
  <c r="BH67" i="2"/>
  <c r="G47" i="5"/>
  <c r="BI47" i="2"/>
  <c r="H47" i="7"/>
  <c r="G51" i="6"/>
  <c r="G44" i="6"/>
  <c r="I44" i="7"/>
  <c r="G22" i="5"/>
  <c r="BI22" i="2"/>
  <c r="G78" i="6"/>
  <c r="G66" i="6"/>
  <c r="G64" i="6"/>
  <c r="BH39" i="2"/>
  <c r="J102" i="6" l="1"/>
  <c r="L102" i="7"/>
  <c r="I104" i="6"/>
  <c r="K104" i="7"/>
  <c r="I108" i="6"/>
  <c r="K108" i="7"/>
  <c r="J113" i="6"/>
  <c r="L113" i="7"/>
  <c r="I117" i="6"/>
  <c r="K117" i="7"/>
  <c r="J88" i="6"/>
  <c r="L88" i="7"/>
  <c r="J83" i="6"/>
  <c r="L83" i="7"/>
  <c r="J81" i="6"/>
  <c r="L81" i="7"/>
  <c r="H73" i="6"/>
  <c r="J73" i="7"/>
  <c r="I114" i="6"/>
  <c r="K114" i="7"/>
  <c r="I115" i="6"/>
  <c r="K115" i="7"/>
  <c r="I93" i="6"/>
  <c r="K93" i="7"/>
  <c r="J74" i="6"/>
  <c r="L74" i="7"/>
  <c r="J93" i="6"/>
  <c r="L93" i="7"/>
  <c r="H101" i="6"/>
  <c r="J101" i="7"/>
  <c r="I89" i="6"/>
  <c r="K89" i="7"/>
  <c r="I84" i="6"/>
  <c r="K84" i="7"/>
  <c r="J68" i="6"/>
  <c r="L68" i="7"/>
  <c r="J109" i="6"/>
  <c r="L109" i="7"/>
  <c r="H106" i="6"/>
  <c r="J106" i="7"/>
  <c r="J110" i="6"/>
  <c r="L110" i="7"/>
  <c r="I74" i="6"/>
  <c r="K74" i="7"/>
  <c r="I79" i="6"/>
  <c r="K79" i="7"/>
  <c r="J105" i="6"/>
  <c r="L105" i="7"/>
  <c r="J91" i="6"/>
  <c r="L91" i="7"/>
  <c r="J78" i="6"/>
  <c r="L78" i="7"/>
  <c r="I107" i="6"/>
  <c r="K107" i="7"/>
  <c r="J76" i="6"/>
  <c r="L76" i="7"/>
  <c r="I112" i="6"/>
  <c r="K112" i="7"/>
  <c r="I99" i="6"/>
  <c r="K99" i="7"/>
  <c r="I109" i="6"/>
  <c r="K109" i="7"/>
  <c r="I110" i="6"/>
  <c r="K110" i="7"/>
  <c r="J82" i="6"/>
  <c r="L82" i="7"/>
  <c r="I100" i="6"/>
  <c r="K100" i="7"/>
  <c r="H108" i="6"/>
  <c r="J108" i="7"/>
  <c r="J84" i="6"/>
  <c r="L84" i="7"/>
  <c r="J116" i="6"/>
  <c r="L116" i="7"/>
  <c r="J119" i="6"/>
  <c r="L119" i="7"/>
  <c r="J72" i="6"/>
  <c r="L72" i="7"/>
  <c r="J63" i="6"/>
  <c r="L63" i="7"/>
  <c r="J89" i="6"/>
  <c r="L89" i="7"/>
  <c r="I111" i="6"/>
  <c r="K111" i="7"/>
  <c r="I83" i="6"/>
  <c r="K83" i="7"/>
  <c r="I96" i="6"/>
  <c r="K96" i="7"/>
  <c r="I91" i="6"/>
  <c r="K91" i="7"/>
  <c r="I86" i="6"/>
  <c r="K86" i="7"/>
  <c r="J85" i="6"/>
  <c r="L85" i="7"/>
  <c r="I92" i="6"/>
  <c r="K92" i="7"/>
  <c r="H82" i="6"/>
  <c r="J82" i="7"/>
  <c r="H64" i="6"/>
  <c r="J64" i="7"/>
  <c r="J99" i="6"/>
  <c r="L99" i="7"/>
  <c r="J86" i="6"/>
  <c r="L86" i="7"/>
  <c r="K15" i="7"/>
  <c r="J114" i="6"/>
  <c r="L114" i="7"/>
  <c r="J97" i="6"/>
  <c r="L97" i="7"/>
  <c r="J92" i="6"/>
  <c r="L92" i="7"/>
  <c r="J120" i="6"/>
  <c r="L120" i="7"/>
  <c r="I90" i="6"/>
  <c r="K90" i="7"/>
  <c r="H70" i="6"/>
  <c r="J70" i="7"/>
  <c r="J117" i="6"/>
  <c r="L117" i="7"/>
  <c r="I80" i="6"/>
  <c r="K80" i="7"/>
  <c r="I87" i="6"/>
  <c r="K87" i="7"/>
  <c r="J69" i="6"/>
  <c r="L69" i="7"/>
  <c r="I98" i="6"/>
  <c r="K98" i="7"/>
  <c r="I119" i="6"/>
  <c r="K119" i="7"/>
  <c r="J73" i="6"/>
  <c r="L73" i="7"/>
  <c r="I116" i="6"/>
  <c r="K116" i="7"/>
  <c r="J118" i="6"/>
  <c r="L118" i="7"/>
  <c r="J104" i="6"/>
  <c r="L104" i="7"/>
  <c r="J115" i="6"/>
  <c r="L115" i="7"/>
  <c r="I75" i="6"/>
  <c r="K75" i="7"/>
  <c r="I113" i="6"/>
  <c r="K113" i="7"/>
  <c r="I120" i="6"/>
  <c r="K120" i="7"/>
  <c r="I63" i="6"/>
  <c r="K63" i="7"/>
  <c r="I88" i="6"/>
  <c r="K88" i="7"/>
  <c r="J75" i="6"/>
  <c r="L75" i="7"/>
  <c r="J87" i="6"/>
  <c r="L87" i="7"/>
  <c r="J108" i="6"/>
  <c r="L108" i="7"/>
  <c r="J107" i="6"/>
  <c r="L107" i="7"/>
  <c r="J94" i="6"/>
  <c r="L94" i="7"/>
  <c r="EN108" i="8"/>
  <c r="EP108" i="8" s="1"/>
  <c r="EQ108" i="8" s="1"/>
  <c r="BC108" i="2" s="1"/>
  <c r="BD108" i="2" s="1"/>
  <c r="N108" i="7" s="1"/>
  <c r="I69" i="6"/>
  <c r="K69" i="7"/>
  <c r="J64" i="6"/>
  <c r="L64" i="7"/>
  <c r="J95" i="6"/>
  <c r="L95" i="7"/>
  <c r="I85" i="6"/>
  <c r="K85" i="7"/>
  <c r="J106" i="6"/>
  <c r="L106" i="7"/>
  <c r="I72" i="6"/>
  <c r="K72" i="7"/>
  <c r="J90" i="6"/>
  <c r="L90" i="7"/>
  <c r="J111" i="6"/>
  <c r="L111" i="7"/>
  <c r="BH5" i="2"/>
  <c r="G5" i="7"/>
  <c r="H37" i="6"/>
  <c r="J17" i="6"/>
  <c r="EN33" i="8"/>
  <c r="EP33" i="8" s="1"/>
  <c r="EQ33" i="8" s="1"/>
  <c r="BC33" i="2" s="1"/>
  <c r="BD33" i="2" s="1"/>
  <c r="J30" i="6"/>
  <c r="EN104" i="8"/>
  <c r="EP104" i="8" s="1"/>
  <c r="EQ104" i="8" s="1"/>
  <c r="BC104" i="2" s="1"/>
  <c r="BD104" i="2" s="1"/>
  <c r="J26" i="7"/>
  <c r="EN7" i="8"/>
  <c r="EP7" i="8" s="1"/>
  <c r="EQ7" i="8" s="1"/>
  <c r="BC7" i="2" s="1"/>
  <c r="BD7" i="2" s="1"/>
  <c r="EN60" i="8"/>
  <c r="EP60" i="8" s="1"/>
  <c r="EQ60" i="8" s="1"/>
  <c r="BC60" i="2" s="1"/>
  <c r="BD60" i="2" s="1"/>
  <c r="L60" i="6" s="1"/>
  <c r="EN17" i="8"/>
  <c r="EP17" i="8" s="1"/>
  <c r="EQ17" i="8" s="1"/>
  <c r="BC17" i="2" s="1"/>
  <c r="BD17" i="2" s="1"/>
  <c r="L17" i="6" s="1"/>
  <c r="J8" i="7"/>
  <c r="EN34" i="8"/>
  <c r="EP34" i="8" s="1"/>
  <c r="EQ34" i="8" s="1"/>
  <c r="BC34" i="2" s="1"/>
  <c r="BD34" i="2" s="1"/>
  <c r="N34" i="7" s="1"/>
  <c r="J7" i="6"/>
  <c r="I48" i="6"/>
  <c r="K33" i="7"/>
  <c r="EN32" i="8"/>
  <c r="EP32" i="8" s="1"/>
  <c r="EQ32" i="8" s="1"/>
  <c r="BC32" i="2" s="1"/>
  <c r="BD32" i="2" s="1"/>
  <c r="L32" i="6" s="1"/>
  <c r="EN48" i="8"/>
  <c r="EP48" i="8" s="1"/>
  <c r="EQ48" i="8" s="1"/>
  <c r="BC48" i="2" s="1"/>
  <c r="BD48" i="2" s="1"/>
  <c r="L48" i="6" s="1"/>
  <c r="EN56" i="8"/>
  <c r="EP56" i="8" s="1"/>
  <c r="EQ56" i="8" s="1"/>
  <c r="BC56" i="2" s="1"/>
  <c r="BD56" i="2" s="1"/>
  <c r="L56" i="6" s="1"/>
  <c r="J46" i="6"/>
  <c r="L6" i="7"/>
  <c r="EN25" i="8"/>
  <c r="EP25" i="8" s="1"/>
  <c r="EQ25" i="8" s="1"/>
  <c r="BC25" i="2" s="1"/>
  <c r="BD25" i="2" s="1"/>
  <c r="N25" i="7" s="1"/>
  <c r="EN29" i="8"/>
  <c r="EP29" i="8" s="1"/>
  <c r="EQ29" i="8" s="1"/>
  <c r="BC29" i="2" s="1"/>
  <c r="BD29" i="2" s="1"/>
  <c r="N29" i="7" s="1"/>
  <c r="EN9" i="8"/>
  <c r="EP9" i="8" s="1"/>
  <c r="EQ9" i="8" s="1"/>
  <c r="BC9" i="2" s="1"/>
  <c r="BD9" i="2" s="1"/>
  <c r="L9" i="6" s="1"/>
  <c r="L54" i="7"/>
  <c r="L49" i="7"/>
  <c r="EN63" i="8"/>
  <c r="EP63" i="8" s="1"/>
  <c r="EQ63" i="8" s="1"/>
  <c r="BC63" i="2" s="1"/>
  <c r="BD63" i="2" s="1"/>
  <c r="EN50" i="8"/>
  <c r="EP50" i="8" s="1"/>
  <c r="EQ50" i="8" s="1"/>
  <c r="BC50" i="2" s="1"/>
  <c r="BD50" i="2" s="1"/>
  <c r="N50" i="7" s="1"/>
  <c r="EN53" i="8"/>
  <c r="EP53" i="8" s="1"/>
  <c r="EQ53" i="8" s="1"/>
  <c r="BC53" i="2" s="1"/>
  <c r="BD53" i="2" s="1"/>
  <c r="L53" i="6" s="1"/>
  <c r="EN31" i="8"/>
  <c r="EP31" i="8" s="1"/>
  <c r="EQ31" i="8" s="1"/>
  <c r="BC31" i="2" s="1"/>
  <c r="BD31" i="2" s="1"/>
  <c r="L31" i="6" s="1"/>
  <c r="EN21" i="8"/>
  <c r="EP21" i="8" s="1"/>
  <c r="EQ21" i="8" s="1"/>
  <c r="BC21" i="2" s="1"/>
  <c r="BD21" i="2" s="1"/>
  <c r="N21" i="7" s="1"/>
  <c r="EN93" i="8"/>
  <c r="EP93" i="8" s="1"/>
  <c r="EQ93" i="8" s="1"/>
  <c r="BC93" i="2" s="1"/>
  <c r="BD93" i="2" s="1"/>
  <c r="EN90" i="8"/>
  <c r="EP90" i="8" s="1"/>
  <c r="EQ90" i="8" s="1"/>
  <c r="BC90" i="2" s="1"/>
  <c r="BD90" i="2" s="1"/>
  <c r="EN23" i="8"/>
  <c r="EP23" i="8" s="1"/>
  <c r="EQ23" i="8" s="1"/>
  <c r="BC23" i="2" s="1"/>
  <c r="BD23" i="2" s="1"/>
  <c r="N23" i="7" s="1"/>
  <c r="EN91" i="8"/>
  <c r="EP91" i="8" s="1"/>
  <c r="EQ91" i="8" s="1"/>
  <c r="BC91" i="2" s="1"/>
  <c r="BD91" i="2" s="1"/>
  <c r="EN19" i="8"/>
  <c r="EP19" i="8" s="1"/>
  <c r="EQ19" i="8" s="1"/>
  <c r="BC19" i="2" s="1"/>
  <c r="BD19" i="2" s="1"/>
  <c r="L19" i="6" s="1"/>
  <c r="EN92" i="8"/>
  <c r="EP92" i="8" s="1"/>
  <c r="EQ92" i="8" s="1"/>
  <c r="BC92" i="2" s="1"/>
  <c r="BD92" i="2" s="1"/>
  <c r="EN84" i="8"/>
  <c r="EP84" i="8" s="1"/>
  <c r="EQ84" i="8" s="1"/>
  <c r="BC84" i="2" s="1"/>
  <c r="BD84" i="2" s="1"/>
  <c r="EN71" i="8"/>
  <c r="EP71" i="8" s="1"/>
  <c r="EQ71" i="8" s="1"/>
  <c r="BC71" i="2" s="1"/>
  <c r="BD71" i="2" s="1"/>
  <c r="H61" i="6"/>
  <c r="EN100" i="8"/>
  <c r="EP100" i="8" s="1"/>
  <c r="EQ100" i="8" s="1"/>
  <c r="BC100" i="2" s="1"/>
  <c r="BD100" i="2" s="1"/>
  <c r="EN46" i="8"/>
  <c r="EP46" i="8" s="1"/>
  <c r="EQ46" i="8" s="1"/>
  <c r="BC46" i="2" s="1"/>
  <c r="BD46" i="2" s="1"/>
  <c r="L46" i="6" s="1"/>
  <c r="EN22" i="8"/>
  <c r="EP22" i="8" s="1"/>
  <c r="EQ22" i="8" s="1"/>
  <c r="BC22" i="2" s="1"/>
  <c r="BD22" i="2" s="1"/>
  <c r="L22" i="6" s="1"/>
  <c r="EN64" i="8"/>
  <c r="EP64" i="8" s="1"/>
  <c r="EQ64" i="8" s="1"/>
  <c r="BC64" i="2" s="1"/>
  <c r="BD64" i="2" s="1"/>
  <c r="EN106" i="8"/>
  <c r="EP106" i="8" s="1"/>
  <c r="EQ106" i="8" s="1"/>
  <c r="BC106" i="2" s="1"/>
  <c r="BD106" i="2" s="1"/>
  <c r="EN13" i="8"/>
  <c r="EP13" i="8" s="1"/>
  <c r="EQ13" i="8" s="1"/>
  <c r="BC13" i="2" s="1"/>
  <c r="BD13" i="2" s="1"/>
  <c r="N13" i="7" s="1"/>
  <c r="EN61" i="8"/>
  <c r="EP61" i="8" s="1"/>
  <c r="EQ61" i="8" s="1"/>
  <c r="BC61" i="2" s="1"/>
  <c r="BD61" i="2" s="1"/>
  <c r="N61" i="7" s="1"/>
  <c r="EN118" i="8"/>
  <c r="EP118" i="8" s="1"/>
  <c r="EQ118" i="8" s="1"/>
  <c r="BC118" i="2" s="1"/>
  <c r="BD118" i="2" s="1"/>
  <c r="L36" i="7"/>
  <c r="EN20" i="8"/>
  <c r="EP20" i="8" s="1"/>
  <c r="EQ20" i="8" s="1"/>
  <c r="BC20" i="2" s="1"/>
  <c r="BD20" i="2" s="1"/>
  <c r="L20" i="6" s="1"/>
  <c r="EN116" i="8"/>
  <c r="EP116" i="8" s="1"/>
  <c r="EQ116" i="8" s="1"/>
  <c r="BC116" i="2" s="1"/>
  <c r="BD116" i="2" s="1"/>
  <c r="EN45" i="8"/>
  <c r="EP45" i="8" s="1"/>
  <c r="EQ45" i="8" s="1"/>
  <c r="BC45" i="2" s="1"/>
  <c r="BD45" i="2" s="1"/>
  <c r="N45" i="7" s="1"/>
  <c r="EN103" i="8"/>
  <c r="EP103" i="8" s="1"/>
  <c r="EQ103" i="8" s="1"/>
  <c r="BC103" i="2" s="1"/>
  <c r="BD103" i="2" s="1"/>
  <c r="K9" i="7"/>
  <c r="I50" i="6"/>
  <c r="EN94" i="8"/>
  <c r="EP94" i="8" s="1"/>
  <c r="EQ94" i="8" s="1"/>
  <c r="BC94" i="2" s="1"/>
  <c r="BD94" i="2" s="1"/>
  <c r="EN111" i="8"/>
  <c r="EP111" i="8" s="1"/>
  <c r="EQ111" i="8" s="1"/>
  <c r="BC111" i="2" s="1"/>
  <c r="BD111" i="2" s="1"/>
  <c r="N33" i="7"/>
  <c r="L33" i="6"/>
  <c r="L34" i="6"/>
  <c r="EN49" i="8"/>
  <c r="EP49" i="8" s="1"/>
  <c r="EQ49" i="8" s="1"/>
  <c r="BC49" i="2" s="1"/>
  <c r="BD49" i="2" s="1"/>
  <c r="N49" i="7" s="1"/>
  <c r="EN30" i="8"/>
  <c r="EP30" i="8" s="1"/>
  <c r="EQ30" i="8" s="1"/>
  <c r="BC30" i="2" s="1"/>
  <c r="BD30" i="2" s="1"/>
  <c r="L30" i="6" s="1"/>
  <c r="EN36" i="8"/>
  <c r="EP36" i="8" s="1"/>
  <c r="EQ36" i="8" s="1"/>
  <c r="BC36" i="2" s="1"/>
  <c r="BD36" i="2" s="1"/>
  <c r="L36" i="6" s="1"/>
  <c r="EN119" i="8"/>
  <c r="EP119" i="8" s="1"/>
  <c r="EQ119" i="8" s="1"/>
  <c r="BC119" i="2" s="1"/>
  <c r="BD119" i="2" s="1"/>
  <c r="EN72" i="8"/>
  <c r="EP72" i="8" s="1"/>
  <c r="EQ72" i="8" s="1"/>
  <c r="BC72" i="2" s="1"/>
  <c r="BD72" i="2" s="1"/>
  <c r="L15" i="7"/>
  <c r="EN73" i="8"/>
  <c r="EP73" i="8" s="1"/>
  <c r="EQ73" i="8" s="1"/>
  <c r="BC73" i="2" s="1"/>
  <c r="BD73" i="2" s="1"/>
  <c r="L52" i="7"/>
  <c r="EN6" i="8"/>
  <c r="EP6" i="8" s="1"/>
  <c r="EQ6" i="8" s="1"/>
  <c r="BC6" i="2" s="1"/>
  <c r="BD6" i="2" s="1"/>
  <c r="L6" i="6" s="1"/>
  <c r="EN14" i="8"/>
  <c r="EP14" i="8" s="1"/>
  <c r="EQ14" i="8" s="1"/>
  <c r="BC14" i="2" s="1"/>
  <c r="BD14" i="2" s="1"/>
  <c r="L14" i="6" s="1"/>
  <c r="EN24" i="8"/>
  <c r="EP24" i="8" s="1"/>
  <c r="EQ24" i="8" s="1"/>
  <c r="BC24" i="2" s="1"/>
  <c r="BD24" i="2" s="1"/>
  <c r="N24" i="7" s="1"/>
  <c r="K5" i="7"/>
  <c r="EN78" i="8"/>
  <c r="EP78" i="8" s="1"/>
  <c r="EQ78" i="8" s="1"/>
  <c r="BC78" i="2" s="1"/>
  <c r="BD78" i="2" s="1"/>
  <c r="EN16" i="8"/>
  <c r="EP16" i="8" s="1"/>
  <c r="EQ16" i="8" s="1"/>
  <c r="BC16" i="2" s="1"/>
  <c r="BD16" i="2" s="1"/>
  <c r="N16" i="7" s="1"/>
  <c r="EN26" i="8"/>
  <c r="EP26" i="8" s="1"/>
  <c r="EQ26" i="8" s="1"/>
  <c r="BC26" i="2" s="1"/>
  <c r="BD26" i="2" s="1"/>
  <c r="L26" i="6" s="1"/>
  <c r="EN76" i="8"/>
  <c r="EP76" i="8" s="1"/>
  <c r="EQ76" i="8" s="1"/>
  <c r="BC76" i="2" s="1"/>
  <c r="BD76" i="2" s="1"/>
  <c r="EN59" i="8"/>
  <c r="EP59" i="8" s="1"/>
  <c r="EQ59" i="8" s="1"/>
  <c r="BC59" i="2" s="1"/>
  <c r="BD59" i="2" s="1"/>
  <c r="L59" i="6" s="1"/>
  <c r="EN66" i="8"/>
  <c r="EP66" i="8" s="1"/>
  <c r="EQ66" i="8" s="1"/>
  <c r="BC66" i="2" s="1"/>
  <c r="BD66" i="2" s="1"/>
  <c r="EN83" i="8"/>
  <c r="EP83" i="8" s="1"/>
  <c r="EQ83" i="8" s="1"/>
  <c r="BC83" i="2" s="1"/>
  <c r="BD83" i="2" s="1"/>
  <c r="EN109" i="8"/>
  <c r="EP109" i="8" s="1"/>
  <c r="EQ109" i="8" s="1"/>
  <c r="BC109" i="2" s="1"/>
  <c r="BD109" i="2" s="1"/>
  <c r="EN44" i="8"/>
  <c r="EP44" i="8" s="1"/>
  <c r="EQ44" i="8" s="1"/>
  <c r="BC44" i="2" s="1"/>
  <c r="BD44" i="2" s="1"/>
  <c r="N44" i="7" s="1"/>
  <c r="EN87" i="8"/>
  <c r="EP87" i="8" s="1"/>
  <c r="EQ87" i="8" s="1"/>
  <c r="BC87" i="2" s="1"/>
  <c r="BD87" i="2" s="1"/>
  <c r="EM68" i="8"/>
  <c r="EN68" i="8" s="1"/>
  <c r="EP68" i="8" s="1"/>
  <c r="EQ68" i="8" s="1"/>
  <c r="BC68" i="2" s="1"/>
  <c r="BD68" i="2" s="1"/>
  <c r="EN69" i="8"/>
  <c r="EP69" i="8" s="1"/>
  <c r="EQ69" i="8" s="1"/>
  <c r="BC69" i="2" s="1"/>
  <c r="BD69" i="2" s="1"/>
  <c r="EN65" i="8"/>
  <c r="EP65" i="8" s="1"/>
  <c r="EQ65" i="8" s="1"/>
  <c r="BC65" i="2" s="1"/>
  <c r="BD65" i="2" s="1"/>
  <c r="EN89" i="8"/>
  <c r="EP89" i="8" s="1"/>
  <c r="EQ89" i="8" s="1"/>
  <c r="BC89" i="2" s="1"/>
  <c r="BD89" i="2" s="1"/>
  <c r="K13" i="7"/>
  <c r="J60" i="7"/>
  <c r="EN105" i="8"/>
  <c r="EP105" i="8" s="1"/>
  <c r="EQ105" i="8" s="1"/>
  <c r="BC105" i="2" s="1"/>
  <c r="BD105" i="2" s="1"/>
  <c r="EN27" i="8"/>
  <c r="EP27" i="8" s="1"/>
  <c r="EQ27" i="8" s="1"/>
  <c r="BC27" i="2" s="1"/>
  <c r="BD27" i="2" s="1"/>
  <c r="EN40" i="8"/>
  <c r="EP40" i="8" s="1"/>
  <c r="EQ40" i="8" s="1"/>
  <c r="BC40" i="2" s="1"/>
  <c r="BD40" i="2" s="1"/>
  <c r="L40" i="6" s="1"/>
  <c r="EN79" i="8"/>
  <c r="EP79" i="8" s="1"/>
  <c r="EQ79" i="8" s="1"/>
  <c r="BC79" i="2" s="1"/>
  <c r="BD79" i="2" s="1"/>
  <c r="EN67" i="8"/>
  <c r="EP67" i="8" s="1"/>
  <c r="EQ67" i="8" s="1"/>
  <c r="BC67" i="2" s="1"/>
  <c r="BD67" i="2" s="1"/>
  <c r="I7" i="6"/>
  <c r="EN38" i="8"/>
  <c r="EP38" i="8" s="1"/>
  <c r="EQ38" i="8" s="1"/>
  <c r="BC38" i="2" s="1"/>
  <c r="BD38" i="2" s="1"/>
  <c r="N38" i="7" s="1"/>
  <c r="EN81" i="8"/>
  <c r="EP81" i="8" s="1"/>
  <c r="EQ81" i="8" s="1"/>
  <c r="BC81" i="2" s="1"/>
  <c r="BD81" i="2" s="1"/>
  <c r="EN114" i="8"/>
  <c r="EP114" i="8" s="1"/>
  <c r="EQ114" i="8" s="1"/>
  <c r="BC114" i="2" s="1"/>
  <c r="BD114" i="2" s="1"/>
  <c r="EN54" i="8"/>
  <c r="EP54" i="8" s="1"/>
  <c r="EQ54" i="8" s="1"/>
  <c r="BC54" i="2" s="1"/>
  <c r="BD54" i="2" s="1"/>
  <c r="N54" i="7" s="1"/>
  <c r="EN97" i="8"/>
  <c r="EP97" i="8" s="1"/>
  <c r="EQ97" i="8" s="1"/>
  <c r="BC97" i="2" s="1"/>
  <c r="BD97" i="2" s="1"/>
  <c r="EN115" i="8"/>
  <c r="EP115" i="8" s="1"/>
  <c r="EQ115" i="8" s="1"/>
  <c r="BC115" i="2" s="1"/>
  <c r="BD115" i="2" s="1"/>
  <c r="EN75" i="8"/>
  <c r="EP75" i="8" s="1"/>
  <c r="EQ75" i="8" s="1"/>
  <c r="BC75" i="2" s="1"/>
  <c r="BD75" i="2" s="1"/>
  <c r="EN8" i="8"/>
  <c r="EP8" i="8" s="1"/>
  <c r="EQ8" i="8" s="1"/>
  <c r="BC8" i="2" s="1"/>
  <c r="BD8" i="2" s="1"/>
  <c r="N8" i="7" s="1"/>
  <c r="J34" i="7"/>
  <c r="K40" i="7"/>
  <c r="DW95" i="8"/>
  <c r="EN95" i="8" s="1"/>
  <c r="EP95" i="8" s="1"/>
  <c r="EQ95" i="8" s="1"/>
  <c r="BC95" i="2" s="1"/>
  <c r="BD95" i="2" s="1"/>
  <c r="DW10" i="8"/>
  <c r="EN10" i="8" s="1"/>
  <c r="EP10" i="8" s="1"/>
  <c r="EQ10" i="8" s="1"/>
  <c r="BC10" i="2" s="1"/>
  <c r="BD10" i="2" s="1"/>
  <c r="DW41" i="8"/>
  <c r="EN41" i="8" s="1"/>
  <c r="EP41" i="8" s="1"/>
  <c r="EQ41" i="8" s="1"/>
  <c r="BC41" i="2" s="1"/>
  <c r="BD41" i="2" s="1"/>
  <c r="DW37" i="8"/>
  <c r="EN37" i="8" s="1"/>
  <c r="EP37" i="8" s="1"/>
  <c r="EQ37" i="8" s="1"/>
  <c r="BC37" i="2" s="1"/>
  <c r="BD37" i="2" s="1"/>
  <c r="DW51" i="8"/>
  <c r="EN51" i="8" s="1"/>
  <c r="EP51" i="8" s="1"/>
  <c r="EQ51" i="8" s="1"/>
  <c r="BC51" i="2" s="1"/>
  <c r="BD51" i="2" s="1"/>
  <c r="DW85" i="8"/>
  <c r="EN85" i="8" s="1"/>
  <c r="EP85" i="8" s="1"/>
  <c r="EQ85" i="8" s="1"/>
  <c r="BC85" i="2" s="1"/>
  <c r="BD85" i="2" s="1"/>
  <c r="DW96" i="8"/>
  <c r="EN96" i="8" s="1"/>
  <c r="EP96" i="8" s="1"/>
  <c r="EQ96" i="8" s="1"/>
  <c r="BC96" i="2" s="1"/>
  <c r="BD96" i="2" s="1"/>
  <c r="DW62" i="8"/>
  <c r="EN62" i="8" s="1"/>
  <c r="EP62" i="8" s="1"/>
  <c r="EQ62" i="8" s="1"/>
  <c r="BC62" i="2" s="1"/>
  <c r="BD62" i="2" s="1"/>
  <c r="N17" i="7"/>
  <c r="DW58" i="8"/>
  <c r="EN58" i="8" s="1"/>
  <c r="EP58" i="8" s="1"/>
  <c r="EQ58" i="8" s="1"/>
  <c r="BC58" i="2" s="1"/>
  <c r="BD58" i="2" s="1"/>
  <c r="DW18" i="8"/>
  <c r="EN18" i="8" s="1"/>
  <c r="EP18" i="8" s="1"/>
  <c r="EQ18" i="8" s="1"/>
  <c r="BC18" i="2" s="1"/>
  <c r="BD18" i="2" s="1"/>
  <c r="DW99" i="8"/>
  <c r="EN99" i="8" s="1"/>
  <c r="EP99" i="8" s="1"/>
  <c r="EQ99" i="8" s="1"/>
  <c r="BC99" i="2" s="1"/>
  <c r="BD99" i="2" s="1"/>
  <c r="DW113" i="8"/>
  <c r="EN113" i="8" s="1"/>
  <c r="EP113" i="8" s="1"/>
  <c r="EQ113" i="8" s="1"/>
  <c r="BC113" i="2" s="1"/>
  <c r="BD113" i="2" s="1"/>
  <c r="EN86" i="8"/>
  <c r="EP86" i="8" s="1"/>
  <c r="EQ86" i="8" s="1"/>
  <c r="BC86" i="2" s="1"/>
  <c r="BD86" i="2" s="1"/>
  <c r="EN11" i="8"/>
  <c r="EP11" i="8" s="1"/>
  <c r="EQ11" i="8" s="1"/>
  <c r="BC11" i="2" s="1"/>
  <c r="BD11" i="2" s="1"/>
  <c r="L11" i="6" s="1"/>
  <c r="L27" i="7"/>
  <c r="EN77" i="8"/>
  <c r="EP77" i="8" s="1"/>
  <c r="EQ77" i="8" s="1"/>
  <c r="BC77" i="2" s="1"/>
  <c r="BD77" i="2" s="1"/>
  <c r="L16" i="6"/>
  <c r="DG39" i="8"/>
  <c r="EN39" i="8" s="1"/>
  <c r="EP39" i="8" s="1"/>
  <c r="EQ39" i="8" s="1"/>
  <c r="BC39" i="2" s="1"/>
  <c r="BD39" i="2" s="1"/>
  <c r="DG43" i="8"/>
  <c r="EN43" i="8" s="1"/>
  <c r="EP43" i="8" s="1"/>
  <c r="EQ43" i="8" s="1"/>
  <c r="BC43" i="2" s="1"/>
  <c r="BD43" i="2" s="1"/>
  <c r="DG88" i="8"/>
  <c r="EN88" i="8" s="1"/>
  <c r="EP88" i="8" s="1"/>
  <c r="EQ88" i="8" s="1"/>
  <c r="BC88" i="2" s="1"/>
  <c r="BD88" i="2" s="1"/>
  <c r="DG55" i="8"/>
  <c r="EN55" i="8" s="1"/>
  <c r="EP55" i="8" s="1"/>
  <c r="EQ55" i="8" s="1"/>
  <c r="BC55" i="2" s="1"/>
  <c r="BD55" i="2" s="1"/>
  <c r="DG112" i="8"/>
  <c r="EN112" i="8" s="1"/>
  <c r="EP112" i="8" s="1"/>
  <c r="EQ112" i="8" s="1"/>
  <c r="BC112" i="2" s="1"/>
  <c r="BD112" i="2" s="1"/>
  <c r="DG101" i="8"/>
  <c r="EN101" i="8" s="1"/>
  <c r="EP101" i="8" s="1"/>
  <c r="EQ101" i="8" s="1"/>
  <c r="BC101" i="2" s="1"/>
  <c r="BD101" i="2" s="1"/>
  <c r="N101" i="7" s="1"/>
  <c r="DG80" i="8"/>
  <c r="EN80" i="8" s="1"/>
  <c r="EP80" i="8" s="1"/>
  <c r="EQ80" i="8" s="1"/>
  <c r="BC80" i="2" s="1"/>
  <c r="BD80" i="2" s="1"/>
  <c r="DG70" i="8"/>
  <c r="EN70" i="8" s="1"/>
  <c r="EP70" i="8" s="1"/>
  <c r="EQ70" i="8" s="1"/>
  <c r="BC70" i="2" s="1"/>
  <c r="BD70" i="2" s="1"/>
  <c r="DG12" i="8"/>
  <c r="EN12" i="8" s="1"/>
  <c r="EP12" i="8" s="1"/>
  <c r="EQ12" i="8" s="1"/>
  <c r="BC12" i="2" s="1"/>
  <c r="BD12" i="2" s="1"/>
  <c r="DG5" i="8"/>
  <c r="EN5" i="8" s="1"/>
  <c r="EP5" i="8" s="1"/>
  <c r="EQ5" i="8" s="1"/>
  <c r="BC5" i="2" s="1"/>
  <c r="BD5" i="2" s="1"/>
  <c r="DG47" i="8"/>
  <c r="EN47" i="8" s="1"/>
  <c r="EP47" i="8" s="1"/>
  <c r="EQ47" i="8" s="1"/>
  <c r="BC47" i="2" s="1"/>
  <c r="BD47" i="2" s="1"/>
  <c r="DG121" i="8"/>
  <c r="EN121" i="8" s="1"/>
  <c r="EP121" i="8" s="1"/>
  <c r="EQ121" i="8" s="1"/>
  <c r="BC121" i="2" s="1"/>
  <c r="BD121" i="2" s="1"/>
  <c r="DG82" i="8"/>
  <c r="EN82" i="8" s="1"/>
  <c r="EP82" i="8" s="1"/>
  <c r="EQ82" i="8" s="1"/>
  <c r="BC82" i="2" s="1"/>
  <c r="BD82" i="2" s="1"/>
  <c r="DG52" i="8"/>
  <c r="EN52" i="8" s="1"/>
  <c r="EP52" i="8" s="1"/>
  <c r="EQ52" i="8" s="1"/>
  <c r="BC52" i="2" s="1"/>
  <c r="BD52" i="2" s="1"/>
  <c r="DG102" i="8"/>
  <c r="EN102" i="8" s="1"/>
  <c r="EP102" i="8" s="1"/>
  <c r="EQ102" i="8" s="1"/>
  <c r="BC102" i="2" s="1"/>
  <c r="BD102" i="2" s="1"/>
  <c r="DG74" i="8"/>
  <c r="EN74" i="8" s="1"/>
  <c r="EP74" i="8" s="1"/>
  <c r="EQ74" i="8" s="1"/>
  <c r="BC74" i="2" s="1"/>
  <c r="BD74" i="2" s="1"/>
  <c r="DG35" i="8"/>
  <c r="EN35" i="8" s="1"/>
  <c r="EP35" i="8" s="1"/>
  <c r="EQ35" i="8" s="1"/>
  <c r="BC35" i="2" s="1"/>
  <c r="BD35" i="2" s="1"/>
  <c r="DG117" i="8"/>
  <c r="EN117" i="8" s="1"/>
  <c r="EP117" i="8" s="1"/>
  <c r="EQ117" i="8" s="1"/>
  <c r="BC117" i="2" s="1"/>
  <c r="BD117" i="2" s="1"/>
  <c r="DG57" i="8"/>
  <c r="EN57" i="8" s="1"/>
  <c r="EP57" i="8" s="1"/>
  <c r="EQ57" i="8" s="1"/>
  <c r="BC57" i="2" s="1"/>
  <c r="BD57" i="2" s="1"/>
  <c r="DG15" i="8"/>
  <c r="EN15" i="8" s="1"/>
  <c r="EP15" i="8" s="1"/>
  <c r="EQ15" i="8" s="1"/>
  <c r="BC15" i="2" s="1"/>
  <c r="BD15" i="2" s="1"/>
  <c r="DG28" i="8"/>
  <c r="EN28" i="8" s="1"/>
  <c r="EP28" i="8" s="1"/>
  <c r="EQ28" i="8" s="1"/>
  <c r="BC28" i="2" s="1"/>
  <c r="BD28" i="2" s="1"/>
  <c r="DG110" i="8"/>
  <c r="EN110" i="8" s="1"/>
  <c r="EP110" i="8" s="1"/>
  <c r="EQ110" i="8" s="1"/>
  <c r="BC110" i="2" s="1"/>
  <c r="BD110" i="2" s="1"/>
  <c r="N110" i="7" s="1"/>
  <c r="DG42" i="8"/>
  <c r="EN42" i="8" s="1"/>
  <c r="EP42" i="8" s="1"/>
  <c r="EQ42" i="8" s="1"/>
  <c r="BC42" i="2" s="1"/>
  <c r="BD42" i="2" s="1"/>
  <c r="DG107" i="8"/>
  <c r="EN107" i="8" s="1"/>
  <c r="EP107" i="8" s="1"/>
  <c r="EQ107" i="8" s="1"/>
  <c r="BC107" i="2" s="1"/>
  <c r="BD107" i="2" s="1"/>
  <c r="N107" i="7" s="1"/>
  <c r="DG120" i="8"/>
  <c r="EN120" i="8" s="1"/>
  <c r="EP120" i="8" s="1"/>
  <c r="EQ120" i="8" s="1"/>
  <c r="BC120" i="2" s="1"/>
  <c r="BD120" i="2" s="1"/>
  <c r="DG98" i="8"/>
  <c r="EN98" i="8" s="1"/>
  <c r="EP98" i="8" s="1"/>
  <c r="EQ98" i="8" s="1"/>
  <c r="BC98" i="2" s="1"/>
  <c r="BD98" i="2" s="1"/>
  <c r="K12" i="7"/>
  <c r="J44" i="6"/>
  <c r="L44" i="7"/>
  <c r="J51" i="6"/>
  <c r="L51" i="7"/>
  <c r="L48" i="7"/>
  <c r="L47" i="7"/>
  <c r="J13" i="6"/>
  <c r="L13" i="7"/>
  <c r="J33" i="6"/>
  <c r="L33" i="7"/>
  <c r="J40" i="6"/>
  <c r="L40" i="7"/>
  <c r="L14" i="7"/>
  <c r="J14" i="6"/>
  <c r="L58" i="7"/>
  <c r="J58" i="6"/>
  <c r="J57" i="6"/>
  <c r="L57" i="7"/>
  <c r="J24" i="6"/>
  <c r="L24" i="7"/>
  <c r="J28" i="6"/>
  <c r="L28" i="7"/>
  <c r="J35" i="6"/>
  <c r="L35" i="7"/>
  <c r="J22" i="6"/>
  <c r="L22" i="7"/>
  <c r="J101" i="6"/>
  <c r="AO101" i="2"/>
  <c r="AP101" i="2" s="1"/>
  <c r="J50" i="6"/>
  <c r="L50" i="7"/>
  <c r="L10" i="7"/>
  <c r="J10" i="6"/>
  <c r="J41" i="6"/>
  <c r="L41" i="7"/>
  <c r="J55" i="6"/>
  <c r="L55" i="7"/>
  <c r="J26" i="6"/>
  <c r="L26" i="7"/>
  <c r="J56" i="6"/>
  <c r="L56" i="7"/>
  <c r="J34" i="6"/>
  <c r="L34" i="7"/>
  <c r="CQ98" i="8"/>
  <c r="AN98" i="2" s="1"/>
  <c r="L98" i="7" s="1"/>
  <c r="CQ112" i="8"/>
  <c r="AN112" i="2" s="1"/>
  <c r="L112" i="7" s="1"/>
  <c r="CQ67" i="8"/>
  <c r="AN67" i="2" s="1"/>
  <c r="J11" i="6"/>
  <c r="L11" i="7"/>
  <c r="J18" i="6"/>
  <c r="L18" i="7"/>
  <c r="CQ20" i="8"/>
  <c r="AN20" i="2" s="1"/>
  <c r="CQ25" i="8"/>
  <c r="AN25" i="2" s="1"/>
  <c r="CQ38" i="8"/>
  <c r="AN38" i="2" s="1"/>
  <c r="CQ66" i="8"/>
  <c r="AN66" i="2" s="1"/>
  <c r="CQ42" i="8"/>
  <c r="AN42" i="2" s="1"/>
  <c r="CQ60" i="8"/>
  <c r="AN60" i="2" s="1"/>
  <c r="CQ77" i="8"/>
  <c r="AN77" i="2" s="1"/>
  <c r="CQ12" i="8"/>
  <c r="AN12" i="2" s="1"/>
  <c r="J59" i="6"/>
  <c r="L59" i="7"/>
  <c r="CQ16" i="8"/>
  <c r="AN16" i="2" s="1"/>
  <c r="CQ21" i="8"/>
  <c r="AN21" i="2" s="1"/>
  <c r="CQ37" i="8"/>
  <c r="AN37" i="2" s="1"/>
  <c r="CQ5" i="8"/>
  <c r="AN5" i="2" s="1"/>
  <c r="CQ62" i="8"/>
  <c r="AN62" i="2" s="1"/>
  <c r="L62" i="7" s="1"/>
  <c r="CQ65" i="8"/>
  <c r="AN65" i="2" s="1"/>
  <c r="CQ31" i="8"/>
  <c r="AN31" i="2" s="1"/>
  <c r="CQ53" i="8"/>
  <c r="AN53" i="2" s="1"/>
  <c r="CQ9" i="8"/>
  <c r="AN9" i="2" s="1"/>
  <c r="CQ29" i="8"/>
  <c r="AN29" i="2" s="1"/>
  <c r="CQ71" i="8"/>
  <c r="AN71" i="2" s="1"/>
  <c r="CQ70" i="8"/>
  <c r="AN70" i="2" s="1"/>
  <c r="L70" i="7" s="1"/>
  <c r="CQ96" i="8"/>
  <c r="AN96" i="2" s="1"/>
  <c r="L96" i="7" s="1"/>
  <c r="CQ80" i="8"/>
  <c r="AN80" i="2" s="1"/>
  <c r="L80" i="7" s="1"/>
  <c r="AO40" i="2"/>
  <c r="AP40" i="2" s="1"/>
  <c r="AO41" i="2"/>
  <c r="AP41" i="2" s="1"/>
  <c r="K41" i="6" s="1"/>
  <c r="CQ79" i="8"/>
  <c r="AN79" i="2" s="1"/>
  <c r="L79" i="7" s="1"/>
  <c r="CQ19" i="8"/>
  <c r="AN19" i="2" s="1"/>
  <c r="CQ39" i="8"/>
  <c r="AN39" i="2" s="1"/>
  <c r="CQ32" i="8"/>
  <c r="AN32" i="2" s="1"/>
  <c r="CQ43" i="8"/>
  <c r="AN43" i="2" s="1"/>
  <c r="CQ61" i="8"/>
  <c r="AN61" i="2" s="1"/>
  <c r="CQ8" i="8"/>
  <c r="AN8" i="2" s="1"/>
  <c r="CQ45" i="8"/>
  <c r="AN45" i="2" s="1"/>
  <c r="AO110" i="2"/>
  <c r="AP110" i="2" s="1"/>
  <c r="H110" i="6"/>
  <c r="H40" i="6"/>
  <c r="I55" i="6"/>
  <c r="K55" i="7"/>
  <c r="I49" i="6"/>
  <c r="K49" i="7"/>
  <c r="K8" i="7"/>
  <c r="I8" i="6"/>
  <c r="I46" i="6"/>
  <c r="K46" i="7"/>
  <c r="K25" i="7"/>
  <c r="I25" i="6"/>
  <c r="I57" i="6"/>
  <c r="K57" i="7"/>
  <c r="I29" i="6"/>
  <c r="K29" i="7"/>
  <c r="K44" i="7"/>
  <c r="I44" i="6"/>
  <c r="I41" i="6"/>
  <c r="K41" i="7"/>
  <c r="I106" i="6"/>
  <c r="AO106" i="2"/>
  <c r="AP106" i="2" s="1"/>
  <c r="H72" i="6"/>
  <c r="AO72" i="2"/>
  <c r="AP72" i="2" s="1"/>
  <c r="I21" i="6"/>
  <c r="K21" i="7"/>
  <c r="I37" i="6"/>
  <c r="K37" i="7"/>
  <c r="I82" i="6"/>
  <c r="AO82" i="2"/>
  <c r="AP82" i="2" s="1"/>
  <c r="M82" i="7" s="1"/>
  <c r="I43" i="6"/>
  <c r="K43" i="7"/>
  <c r="CD67" i="8"/>
  <c r="AM67" i="2" s="1"/>
  <c r="K67" i="7" s="1"/>
  <c r="CD59" i="8"/>
  <c r="AM59" i="2" s="1"/>
  <c r="CD105" i="8"/>
  <c r="AM105" i="2" s="1"/>
  <c r="K105" i="7" s="1"/>
  <c r="CD23" i="8"/>
  <c r="AM23" i="2" s="1"/>
  <c r="J20" i="7"/>
  <c r="CD22" i="8"/>
  <c r="AM22" i="2" s="1"/>
  <c r="CD39" i="8"/>
  <c r="AM39" i="2" s="1"/>
  <c r="CD38" i="8"/>
  <c r="AM38" i="2" s="1"/>
  <c r="I17" i="6"/>
  <c r="K17" i="7"/>
  <c r="CD14" i="8"/>
  <c r="AM14" i="2" s="1"/>
  <c r="CD58" i="8"/>
  <c r="AM58" i="2" s="1"/>
  <c r="K36" i="7"/>
  <c r="AO33" i="2"/>
  <c r="AP33" i="2" s="1"/>
  <c r="BJ33" i="2" s="1"/>
  <c r="CD18" i="8"/>
  <c r="AM18" i="2" s="1"/>
  <c r="CD42" i="8"/>
  <c r="AM42" i="2" s="1"/>
  <c r="CD68" i="8"/>
  <c r="AM68" i="2" s="1"/>
  <c r="K68" i="7" s="1"/>
  <c r="CD20" i="8"/>
  <c r="AM20" i="2" s="1"/>
  <c r="CD16" i="8"/>
  <c r="AM16" i="2" s="1"/>
  <c r="I45" i="6"/>
  <c r="K45" i="7"/>
  <c r="CD103" i="8"/>
  <c r="AM103" i="2" s="1"/>
  <c r="CD10" i="8"/>
  <c r="AM10" i="2" s="1"/>
  <c r="CD54" i="8"/>
  <c r="AM54" i="2" s="1"/>
  <c r="I56" i="6"/>
  <c r="K56" i="7"/>
  <c r="J33" i="7"/>
  <c r="CD71" i="8"/>
  <c r="AM71" i="2" s="1"/>
  <c r="K71" i="7" s="1"/>
  <c r="CD47" i="8"/>
  <c r="AM47" i="2" s="1"/>
  <c r="CD6" i="8"/>
  <c r="AM6" i="2" s="1"/>
  <c r="I6" i="6" s="1"/>
  <c r="CD34" i="8"/>
  <c r="AM34" i="2" s="1"/>
  <c r="CD19" i="8"/>
  <c r="AM19" i="2" s="1"/>
  <c r="CD30" i="8"/>
  <c r="AM30" i="2" s="1"/>
  <c r="CD64" i="8"/>
  <c r="AM64" i="2" s="1"/>
  <c r="K64" i="7" s="1"/>
  <c r="CD27" i="8"/>
  <c r="AM27" i="2" s="1"/>
  <c r="CD28" i="8"/>
  <c r="AM28" i="2" s="1"/>
  <c r="CD11" i="8"/>
  <c r="AM11" i="2" s="1"/>
  <c r="CD76" i="8"/>
  <c r="AM76" i="2" s="1"/>
  <c r="K76" i="7" s="1"/>
  <c r="CD81" i="8"/>
  <c r="AM81" i="2" s="1"/>
  <c r="K81" i="7" s="1"/>
  <c r="CD73" i="8"/>
  <c r="AM73" i="2" s="1"/>
  <c r="CD65" i="8"/>
  <c r="AM65" i="2" s="1"/>
  <c r="I32" i="6"/>
  <c r="K32" i="7"/>
  <c r="CD118" i="8"/>
  <c r="AM118" i="2" s="1"/>
  <c r="K118" i="7" s="1"/>
  <c r="AO121" i="2"/>
  <c r="AP121" i="2" s="1"/>
  <c r="CD26" i="8"/>
  <c r="AM26" i="2" s="1"/>
  <c r="CD60" i="8"/>
  <c r="AM60" i="2" s="1"/>
  <c r="CD35" i="8"/>
  <c r="AM35" i="2" s="1"/>
  <c r="CD52" i="8"/>
  <c r="AM52" i="2" s="1"/>
  <c r="CD66" i="8"/>
  <c r="AM66" i="2" s="1"/>
  <c r="CD31" i="8"/>
  <c r="AM31" i="2" s="1"/>
  <c r="K53" i="7"/>
  <c r="CD24" i="8"/>
  <c r="AM24" i="2" s="1"/>
  <c r="I61" i="6"/>
  <c r="K61" i="7"/>
  <c r="I51" i="6"/>
  <c r="K51" i="7"/>
  <c r="CD95" i="8"/>
  <c r="AM95" i="2" s="1"/>
  <c r="K95" i="7" s="1"/>
  <c r="H75" i="6"/>
  <c r="AO75" i="2"/>
  <c r="AP75" i="2" s="1"/>
  <c r="H71" i="6"/>
  <c r="H115" i="6"/>
  <c r="AO115" i="2"/>
  <c r="AP115" i="2" s="1"/>
  <c r="H76" i="6"/>
  <c r="J54" i="7"/>
  <c r="H54" i="6"/>
  <c r="H41" i="6"/>
  <c r="J41" i="7"/>
  <c r="N56" i="7"/>
  <c r="AO108" i="2"/>
  <c r="AP108" i="2" s="1"/>
  <c r="J22" i="7"/>
  <c r="H22" i="6"/>
  <c r="H48" i="6"/>
  <c r="J48" i="7"/>
  <c r="AO48" i="2"/>
  <c r="AP48" i="2" s="1"/>
  <c r="AO86" i="2"/>
  <c r="AP86" i="2" s="1"/>
  <c r="M86" i="7" s="1"/>
  <c r="H86" i="6"/>
  <c r="AO93" i="2"/>
  <c r="AP93" i="2" s="1"/>
  <c r="M93" i="7" s="1"/>
  <c r="H93" i="6"/>
  <c r="H98" i="6"/>
  <c r="J51" i="7"/>
  <c r="H51" i="6"/>
  <c r="AO51" i="2"/>
  <c r="AP51" i="2" s="1"/>
  <c r="K51" i="6" s="1"/>
  <c r="AO7" i="2"/>
  <c r="AP7" i="2" s="1"/>
  <c r="J7" i="7"/>
  <c r="H7" i="6"/>
  <c r="H52" i="6"/>
  <c r="J52" i="7"/>
  <c r="H117" i="6"/>
  <c r="AO117" i="2"/>
  <c r="AP117" i="2" s="1"/>
  <c r="M117" i="7" s="1"/>
  <c r="H47" i="6"/>
  <c r="J47" i="7"/>
  <c r="H107" i="6"/>
  <c r="AO107" i="2"/>
  <c r="AP107" i="2" s="1"/>
  <c r="H63" i="6"/>
  <c r="AO63" i="2"/>
  <c r="AP63" i="2" s="1"/>
  <c r="M63" i="7" s="1"/>
  <c r="H95" i="6"/>
  <c r="AO87" i="2"/>
  <c r="AP87" i="2" s="1"/>
  <c r="M87" i="7" s="1"/>
  <c r="H87" i="6"/>
  <c r="H81" i="6"/>
  <c r="H119" i="6"/>
  <c r="AO119" i="2"/>
  <c r="AP119" i="2" s="1"/>
  <c r="M119" i="7" s="1"/>
  <c r="AO84" i="2"/>
  <c r="AP84" i="2" s="1"/>
  <c r="M84" i="7" s="1"/>
  <c r="H84" i="6"/>
  <c r="J17" i="7"/>
  <c r="H17" i="6"/>
  <c r="AO17" i="2"/>
  <c r="AP17" i="2" s="1"/>
  <c r="H58" i="6"/>
  <c r="J58" i="7"/>
  <c r="H116" i="6"/>
  <c r="AO116" i="2"/>
  <c r="AP116" i="2" s="1"/>
  <c r="H45" i="6"/>
  <c r="J45" i="7"/>
  <c r="H79" i="6"/>
  <c r="H105" i="6"/>
  <c r="AO85" i="2"/>
  <c r="AP85" i="2" s="1"/>
  <c r="H85" i="6"/>
  <c r="H44" i="6"/>
  <c r="AO44" i="2"/>
  <c r="AP44" i="2" s="1"/>
  <c r="J44" i="7"/>
  <c r="J11" i="7"/>
  <c r="H11" i="6"/>
  <c r="AO89" i="2"/>
  <c r="AP89" i="2" s="1"/>
  <c r="M89" i="7" s="1"/>
  <c r="H89" i="6"/>
  <c r="H111" i="6"/>
  <c r="AO111" i="2"/>
  <c r="AP111" i="2" s="1"/>
  <c r="M111" i="7" s="1"/>
  <c r="J25" i="7"/>
  <c r="H25" i="6"/>
  <c r="H74" i="6"/>
  <c r="AO74" i="2"/>
  <c r="AP74" i="2" s="1"/>
  <c r="M74" i="7" s="1"/>
  <c r="H100" i="6"/>
  <c r="AO100" i="2"/>
  <c r="AP100" i="2" s="1"/>
  <c r="M100" i="7" s="1"/>
  <c r="H80" i="6"/>
  <c r="H102" i="6"/>
  <c r="AO102" i="2"/>
  <c r="AP102" i="2" s="1"/>
  <c r="M102" i="7" s="1"/>
  <c r="H94" i="6"/>
  <c r="AO94" i="2"/>
  <c r="AP94" i="2" s="1"/>
  <c r="H104" i="6"/>
  <c r="AO104" i="2"/>
  <c r="AP104" i="2" s="1"/>
  <c r="M104" i="7" s="1"/>
  <c r="H67" i="6"/>
  <c r="H9" i="6"/>
  <c r="J9" i="7"/>
  <c r="H68" i="6"/>
  <c r="J43" i="7"/>
  <c r="H43" i="6"/>
  <c r="J14" i="7"/>
  <c r="H14" i="6"/>
  <c r="H88" i="6"/>
  <c r="AO88" i="2"/>
  <c r="AP88" i="2" s="1"/>
  <c r="M88" i="7" s="1"/>
  <c r="AO113" i="2"/>
  <c r="AP113" i="2" s="1"/>
  <c r="M113" i="7" s="1"/>
  <c r="H113" i="6"/>
  <c r="J10" i="7"/>
  <c r="AO114" i="2"/>
  <c r="AP114" i="2" s="1"/>
  <c r="M114" i="7" s="1"/>
  <c r="H114" i="6"/>
  <c r="BQ50" i="8"/>
  <c r="AF50" i="2" s="1"/>
  <c r="J50" i="7" s="1"/>
  <c r="BQ120" i="8"/>
  <c r="AF120" i="2" s="1"/>
  <c r="J120" i="7" s="1"/>
  <c r="BQ65" i="8"/>
  <c r="AF65" i="2" s="1"/>
  <c r="J65" i="7" s="1"/>
  <c r="BQ56" i="8"/>
  <c r="AF56" i="2" s="1"/>
  <c r="BQ36" i="8"/>
  <c r="AF36" i="2" s="1"/>
  <c r="H109" i="6"/>
  <c r="AO109" i="2"/>
  <c r="AP109" i="2" s="1"/>
  <c r="M109" i="7" s="1"/>
  <c r="BQ23" i="8"/>
  <c r="AF23" i="2" s="1"/>
  <c r="BQ49" i="8"/>
  <c r="AF49" i="2" s="1"/>
  <c r="BQ69" i="8"/>
  <c r="AF69" i="2" s="1"/>
  <c r="BQ59" i="8"/>
  <c r="AF59" i="2" s="1"/>
  <c r="BQ5" i="8"/>
  <c r="AF5" i="2" s="1"/>
  <c r="BQ16" i="8"/>
  <c r="AF16" i="2" s="1"/>
  <c r="BQ77" i="8"/>
  <c r="AF77" i="2" s="1"/>
  <c r="J77" i="7" s="1"/>
  <c r="BQ31" i="8"/>
  <c r="AF31" i="2" s="1"/>
  <c r="H112" i="6"/>
  <c r="H118" i="6"/>
  <c r="BQ78" i="8"/>
  <c r="AF78" i="2" s="1"/>
  <c r="J78" i="7" s="1"/>
  <c r="BQ53" i="8"/>
  <c r="AF53" i="2" s="1"/>
  <c r="BQ21" i="8"/>
  <c r="AF21" i="2" s="1"/>
  <c r="J18" i="7"/>
  <c r="BQ103" i="8"/>
  <c r="AF103" i="2" s="1"/>
  <c r="J103" i="7" s="1"/>
  <c r="BQ42" i="8"/>
  <c r="AF42" i="2" s="1"/>
  <c r="BQ19" i="8"/>
  <c r="AF19" i="2" s="1"/>
  <c r="BQ66" i="8"/>
  <c r="AF66" i="2" s="1"/>
  <c r="J66" i="7" s="1"/>
  <c r="H10" i="6"/>
  <c r="H38" i="6"/>
  <c r="BQ13" i="8"/>
  <c r="AF13" i="2" s="1"/>
  <c r="BQ6" i="8"/>
  <c r="AF6" i="2" s="1"/>
  <c r="BQ24" i="8"/>
  <c r="AF24" i="2" s="1"/>
  <c r="H24" i="6" s="1"/>
  <c r="BQ55" i="8"/>
  <c r="AF55" i="2" s="1"/>
  <c r="H97" i="6"/>
  <c r="AO97" i="2"/>
  <c r="AP97" i="2" s="1"/>
  <c r="M97" i="7" s="1"/>
  <c r="H92" i="6"/>
  <c r="AO92" i="2"/>
  <c r="AP92" i="2" s="1"/>
  <c r="J29" i="7"/>
  <c r="H29" i="6"/>
  <c r="J38" i="7"/>
  <c r="BQ46" i="8"/>
  <c r="AF46" i="2" s="1"/>
  <c r="BQ32" i="8"/>
  <c r="AF32" i="2" s="1"/>
  <c r="BQ27" i="8"/>
  <c r="AF27" i="2" s="1"/>
  <c r="BQ30" i="8"/>
  <c r="AF30" i="2" s="1"/>
  <c r="H91" i="6"/>
  <c r="AO91" i="2"/>
  <c r="AP91" i="2" s="1"/>
  <c r="M91" i="7" s="1"/>
  <c r="H90" i="6"/>
  <c r="AO90" i="2"/>
  <c r="AP90" i="2" s="1"/>
  <c r="M90" i="7" s="1"/>
  <c r="BQ35" i="8"/>
  <c r="AF35" i="2" s="1"/>
  <c r="BQ12" i="8"/>
  <c r="AF12" i="2" s="1"/>
  <c r="H99" i="6"/>
  <c r="AO99" i="2"/>
  <c r="AP99" i="2" s="1"/>
  <c r="M99" i="7" s="1"/>
  <c r="BQ15" i="8"/>
  <c r="AF15" i="2" s="1"/>
  <c r="BQ83" i="8"/>
  <c r="AF83" i="2" s="1"/>
  <c r="J83" i="7" s="1"/>
  <c r="BQ28" i="8"/>
  <c r="AF28" i="2" s="1"/>
  <c r="BQ57" i="8"/>
  <c r="AF57" i="2" s="1"/>
  <c r="L7" i="6"/>
  <c r="N7" i="7"/>
  <c r="L27" i="6"/>
  <c r="N27" i="7"/>
  <c r="K106" i="6" l="1"/>
  <c r="M106" i="7"/>
  <c r="L112" i="6"/>
  <c r="N112" i="7"/>
  <c r="L81" i="6"/>
  <c r="N81" i="7"/>
  <c r="L76" i="6"/>
  <c r="N76" i="7"/>
  <c r="L93" i="6"/>
  <c r="N93" i="7"/>
  <c r="L108" i="6"/>
  <c r="K92" i="6"/>
  <c r="M92" i="7"/>
  <c r="K94" i="6"/>
  <c r="M94" i="7"/>
  <c r="I65" i="6"/>
  <c r="K65" i="7"/>
  <c r="J65" i="6"/>
  <c r="L65" i="7"/>
  <c r="J66" i="6"/>
  <c r="L66" i="7"/>
  <c r="J67" i="6"/>
  <c r="L67" i="7"/>
  <c r="L74" i="6"/>
  <c r="N74" i="7"/>
  <c r="L70" i="6"/>
  <c r="N70" i="7"/>
  <c r="L96" i="6"/>
  <c r="N96" i="7"/>
  <c r="L97" i="6"/>
  <c r="N97" i="7"/>
  <c r="L68" i="6"/>
  <c r="N68" i="7"/>
  <c r="L83" i="6"/>
  <c r="N83" i="7"/>
  <c r="L73" i="6"/>
  <c r="N73" i="7"/>
  <c r="L116" i="6"/>
  <c r="N116" i="7"/>
  <c r="L71" i="6"/>
  <c r="N71" i="7"/>
  <c r="L91" i="6"/>
  <c r="N91" i="7"/>
  <c r="L63" i="6"/>
  <c r="N63" i="7"/>
  <c r="L104" i="6"/>
  <c r="N104" i="7"/>
  <c r="K107" i="6"/>
  <c r="M107" i="7"/>
  <c r="K108" i="6"/>
  <c r="M108" i="7"/>
  <c r="I66" i="6"/>
  <c r="K66" i="7"/>
  <c r="I103" i="6"/>
  <c r="K103" i="7"/>
  <c r="L99" i="6"/>
  <c r="N99" i="7"/>
  <c r="L115" i="6"/>
  <c r="N115" i="7"/>
  <c r="L69" i="6"/>
  <c r="N69" i="7"/>
  <c r="L119" i="6"/>
  <c r="N119" i="7"/>
  <c r="L64" i="6"/>
  <c r="N64" i="7"/>
  <c r="H69" i="6"/>
  <c r="J69" i="7"/>
  <c r="K75" i="6"/>
  <c r="M75" i="7"/>
  <c r="I73" i="6"/>
  <c r="K73" i="7"/>
  <c r="K72" i="6"/>
  <c r="M72" i="7"/>
  <c r="K110" i="6"/>
  <c r="M110" i="7"/>
  <c r="J77" i="6"/>
  <c r="L77" i="7"/>
  <c r="K101" i="6"/>
  <c r="M101" i="7"/>
  <c r="L102" i="6"/>
  <c r="N102" i="7"/>
  <c r="L80" i="6"/>
  <c r="N80" i="7"/>
  <c r="L88" i="6"/>
  <c r="N88" i="7"/>
  <c r="N9" i="7"/>
  <c r="L86" i="6"/>
  <c r="N86" i="7"/>
  <c r="L85" i="6"/>
  <c r="N85" i="7"/>
  <c r="L89" i="6"/>
  <c r="N89" i="7"/>
  <c r="L87" i="6"/>
  <c r="N87" i="7"/>
  <c r="L66" i="6"/>
  <c r="N66" i="7"/>
  <c r="L84" i="6"/>
  <c r="N84" i="7"/>
  <c r="J71" i="6"/>
  <c r="L71" i="7"/>
  <c r="L120" i="6"/>
  <c r="N120" i="7"/>
  <c r="L82" i="6"/>
  <c r="N82" i="7"/>
  <c r="L62" i="6"/>
  <c r="N62" i="7"/>
  <c r="L79" i="6"/>
  <c r="N79" i="7"/>
  <c r="L109" i="6"/>
  <c r="N109" i="7"/>
  <c r="L94" i="6"/>
  <c r="N94" i="7"/>
  <c r="L118" i="6"/>
  <c r="N118" i="7"/>
  <c r="K85" i="6"/>
  <c r="M85" i="7"/>
  <c r="K116" i="6"/>
  <c r="M116" i="7"/>
  <c r="K115" i="6"/>
  <c r="M115" i="7"/>
  <c r="L98" i="6"/>
  <c r="N98" i="7"/>
  <c r="L117" i="6"/>
  <c r="N117" i="7"/>
  <c r="L77" i="6"/>
  <c r="N77" i="7"/>
  <c r="L113" i="6"/>
  <c r="N113" i="7"/>
  <c r="L95" i="6"/>
  <c r="N95" i="7"/>
  <c r="L75" i="6"/>
  <c r="N75" i="7"/>
  <c r="L114" i="6"/>
  <c r="N114" i="7"/>
  <c r="L67" i="6"/>
  <c r="N67" i="7"/>
  <c r="L105" i="6"/>
  <c r="N105" i="7"/>
  <c r="L65" i="6"/>
  <c r="N65" i="7"/>
  <c r="L78" i="6"/>
  <c r="N78" i="7"/>
  <c r="L72" i="6"/>
  <c r="N72" i="7"/>
  <c r="L111" i="6"/>
  <c r="N111" i="7"/>
  <c r="L103" i="6"/>
  <c r="N103" i="7"/>
  <c r="L106" i="6"/>
  <c r="N106" i="7"/>
  <c r="L100" i="6"/>
  <c r="N100" i="7"/>
  <c r="L92" i="6"/>
  <c r="N92" i="7"/>
  <c r="L90" i="6"/>
  <c r="N90" i="7"/>
  <c r="AO5" i="2"/>
  <c r="AP5" i="2" s="1"/>
  <c r="N60" i="7"/>
  <c r="BJ48" i="2"/>
  <c r="P48" i="7" s="1"/>
  <c r="N32" i="7"/>
  <c r="N48" i="7"/>
  <c r="L50" i="6"/>
  <c r="N53" i="7"/>
  <c r="M41" i="7"/>
  <c r="L61" i="6"/>
  <c r="L29" i="6"/>
  <c r="L49" i="6"/>
  <c r="L21" i="6"/>
  <c r="L13" i="6"/>
  <c r="L45" i="6"/>
  <c r="L23" i="6"/>
  <c r="N46" i="7"/>
  <c r="N19" i="7"/>
  <c r="N22" i="7"/>
  <c r="N30" i="7"/>
  <c r="N59" i="7"/>
  <c r="N6" i="7"/>
  <c r="L25" i="6"/>
  <c r="N36" i="7"/>
  <c r="N31" i="7"/>
  <c r="N14" i="7"/>
  <c r="L8" i="6"/>
  <c r="L24" i="6"/>
  <c r="N20" i="7"/>
  <c r="L38" i="6"/>
  <c r="N11" i="7"/>
  <c r="N40" i="7"/>
  <c r="BJ40" i="2"/>
  <c r="N26" i="7"/>
  <c r="K40" i="6"/>
  <c r="M40" i="7"/>
  <c r="L44" i="6"/>
  <c r="L54" i="6"/>
  <c r="L51" i="6"/>
  <c r="N51" i="7"/>
  <c r="L37" i="6"/>
  <c r="N37" i="7"/>
  <c r="L18" i="6"/>
  <c r="N18" i="7"/>
  <c r="L41" i="6"/>
  <c r="N41" i="7"/>
  <c r="L58" i="6"/>
  <c r="N58" i="7"/>
  <c r="L10" i="6"/>
  <c r="N10" i="7"/>
  <c r="BJ115" i="2"/>
  <c r="BJ41" i="2"/>
  <c r="N55" i="7"/>
  <c r="L55" i="6"/>
  <c r="BJ121" i="2"/>
  <c r="L12" i="6"/>
  <c r="N12" i="7"/>
  <c r="L57" i="6"/>
  <c r="N57" i="7"/>
  <c r="N52" i="7"/>
  <c r="L52" i="6"/>
  <c r="L107" i="6"/>
  <c r="BJ107" i="2"/>
  <c r="L43" i="6"/>
  <c r="N43" i="7"/>
  <c r="N28" i="7"/>
  <c r="L28" i="6"/>
  <c r="N15" i="7"/>
  <c r="L15" i="6"/>
  <c r="L35" i="6"/>
  <c r="N35" i="7"/>
  <c r="L39" i="6"/>
  <c r="N39" i="7"/>
  <c r="L42" i="6"/>
  <c r="N42" i="7"/>
  <c r="L101" i="6"/>
  <c r="BJ101" i="2"/>
  <c r="L5" i="6"/>
  <c r="N5" i="7"/>
  <c r="L110" i="6"/>
  <c r="BJ110" i="2"/>
  <c r="N47" i="7"/>
  <c r="L47" i="6"/>
  <c r="K33" i="6"/>
  <c r="BJ75" i="2"/>
  <c r="I24" i="6"/>
  <c r="K24" i="7"/>
  <c r="J39" i="6"/>
  <c r="L39" i="7"/>
  <c r="L37" i="7"/>
  <c r="J37" i="6"/>
  <c r="AO37" i="2"/>
  <c r="AP37" i="2" s="1"/>
  <c r="K37" i="6" s="1"/>
  <c r="J42" i="6"/>
  <c r="L42" i="7"/>
  <c r="J19" i="6"/>
  <c r="L19" i="7"/>
  <c r="L29" i="7"/>
  <c r="J29" i="6"/>
  <c r="AO29" i="2"/>
  <c r="AP29" i="2" s="1"/>
  <c r="K29" i="6" s="1"/>
  <c r="L21" i="7"/>
  <c r="J21" i="6"/>
  <c r="J79" i="6"/>
  <c r="AO79" i="2"/>
  <c r="AP79" i="2" s="1"/>
  <c r="J9" i="6"/>
  <c r="L9" i="7"/>
  <c r="AO9" i="2"/>
  <c r="AP9" i="2" s="1"/>
  <c r="BJ9" i="2" s="1"/>
  <c r="J16" i="6"/>
  <c r="L16" i="7"/>
  <c r="J38" i="6"/>
  <c r="L38" i="7"/>
  <c r="J112" i="6"/>
  <c r="AO112" i="2"/>
  <c r="AP112" i="2" s="1"/>
  <c r="J45" i="6"/>
  <c r="L45" i="7"/>
  <c r="AO45" i="2"/>
  <c r="AP45" i="2" s="1"/>
  <c r="K45" i="6" s="1"/>
  <c r="J53" i="6"/>
  <c r="L53" i="7"/>
  <c r="J25" i="6"/>
  <c r="L25" i="7"/>
  <c r="AO25" i="2"/>
  <c r="AP25" i="2" s="1"/>
  <c r="K25" i="6" s="1"/>
  <c r="J98" i="6"/>
  <c r="AO98" i="2"/>
  <c r="AP98" i="2" s="1"/>
  <c r="J8" i="6"/>
  <c r="L8" i="7"/>
  <c r="AO8" i="2"/>
  <c r="AP8" i="2" s="1"/>
  <c r="K8" i="6" s="1"/>
  <c r="J31" i="6"/>
  <c r="L31" i="7"/>
  <c r="J20" i="6"/>
  <c r="L20" i="7"/>
  <c r="AO61" i="2"/>
  <c r="AP61" i="2" s="1"/>
  <c r="L61" i="7"/>
  <c r="J61" i="6"/>
  <c r="J80" i="6"/>
  <c r="AO80" i="2"/>
  <c r="AP80" i="2" s="1"/>
  <c r="J12" i="6"/>
  <c r="L12" i="7"/>
  <c r="L43" i="7"/>
  <c r="J43" i="6"/>
  <c r="AO43" i="2"/>
  <c r="AP43" i="2" s="1"/>
  <c r="K43" i="6" s="1"/>
  <c r="J96" i="6"/>
  <c r="AO96" i="2"/>
  <c r="AP96" i="2" s="1"/>
  <c r="M96" i="7" s="1"/>
  <c r="J62" i="6"/>
  <c r="AO62" i="2"/>
  <c r="AP62" i="2" s="1"/>
  <c r="M62" i="7" s="1"/>
  <c r="L32" i="7"/>
  <c r="J32" i="6"/>
  <c r="J70" i="6"/>
  <c r="AO70" i="2"/>
  <c r="AP70" i="2" s="1"/>
  <c r="J5" i="6"/>
  <c r="L5" i="7"/>
  <c r="J60" i="6"/>
  <c r="L60" i="7"/>
  <c r="BJ51" i="2"/>
  <c r="I64" i="6"/>
  <c r="AO64" i="2"/>
  <c r="AP64" i="2" s="1"/>
  <c r="M64" i="7" s="1"/>
  <c r="AO26" i="2"/>
  <c r="AP26" i="2" s="1"/>
  <c r="I26" i="6"/>
  <c r="BJ106" i="2"/>
  <c r="K27" i="7"/>
  <c r="I27" i="6"/>
  <c r="K30" i="7"/>
  <c r="I30" i="6"/>
  <c r="I23" i="6"/>
  <c r="K23" i="7"/>
  <c r="K18" i="7"/>
  <c r="I18" i="6"/>
  <c r="AO18" i="2"/>
  <c r="AP18" i="2" s="1"/>
  <c r="K18" i="6" s="1"/>
  <c r="I31" i="6"/>
  <c r="K31" i="7"/>
  <c r="I76" i="6"/>
  <c r="AO76" i="2"/>
  <c r="AP76" i="2" s="1"/>
  <c r="I16" i="6"/>
  <c r="K16" i="7"/>
  <c r="I58" i="6"/>
  <c r="K58" i="7"/>
  <c r="AO58" i="2"/>
  <c r="AP58" i="2" s="1"/>
  <c r="BJ58" i="2" s="1"/>
  <c r="I118" i="6"/>
  <c r="AO118" i="2"/>
  <c r="AP118" i="2" s="1"/>
  <c r="I11" i="6"/>
  <c r="K11" i="7"/>
  <c r="AO11" i="2"/>
  <c r="AP11" i="2" s="1"/>
  <c r="BJ11" i="2" s="1"/>
  <c r="I19" i="6"/>
  <c r="K19" i="7"/>
  <c r="I20" i="6"/>
  <c r="K20" i="7"/>
  <c r="AO20" i="2"/>
  <c r="AP20" i="2" s="1"/>
  <c r="I14" i="6"/>
  <c r="K14" i="7"/>
  <c r="AO14" i="2"/>
  <c r="AP14" i="2" s="1"/>
  <c r="I105" i="6"/>
  <c r="AO105" i="2"/>
  <c r="AP105" i="2" s="1"/>
  <c r="I52" i="6"/>
  <c r="K52" i="7"/>
  <c r="AO52" i="2"/>
  <c r="AP52" i="2" s="1"/>
  <c r="BJ52" i="2" s="1"/>
  <c r="AO34" i="2"/>
  <c r="AP34" i="2" s="1"/>
  <c r="K34" i="7"/>
  <c r="I34" i="6"/>
  <c r="I68" i="6"/>
  <c r="AO68" i="2"/>
  <c r="AP68" i="2" s="1"/>
  <c r="M68" i="7" s="1"/>
  <c r="AO47" i="2"/>
  <c r="AP47" i="2" s="1"/>
  <c r="M47" i="7" s="1"/>
  <c r="K47" i="7"/>
  <c r="I47" i="6"/>
  <c r="I22" i="6"/>
  <c r="K22" i="7"/>
  <c r="AO22" i="2"/>
  <c r="AP22" i="2" s="1"/>
  <c r="I95" i="6"/>
  <c r="AO95" i="2"/>
  <c r="AP95" i="2" s="1"/>
  <c r="I35" i="6"/>
  <c r="K35" i="7"/>
  <c r="I54" i="6"/>
  <c r="K54" i="7"/>
  <c r="AO54" i="2"/>
  <c r="AP54" i="2" s="1"/>
  <c r="K39" i="7"/>
  <c r="AO39" i="2"/>
  <c r="AP39" i="2" s="1"/>
  <c r="I39" i="6"/>
  <c r="I71" i="6"/>
  <c r="AO71" i="2"/>
  <c r="AP71" i="2" s="1"/>
  <c r="M71" i="7" s="1"/>
  <c r="I81" i="6"/>
  <c r="AO81" i="2"/>
  <c r="AP81" i="2" s="1"/>
  <c r="M81" i="7" s="1"/>
  <c r="AO60" i="2"/>
  <c r="AP60" i="2" s="1"/>
  <c r="I60" i="6"/>
  <c r="K60" i="7"/>
  <c r="AO10" i="2"/>
  <c r="AP10" i="2" s="1"/>
  <c r="M10" i="7" s="1"/>
  <c r="I10" i="6"/>
  <c r="K10" i="7"/>
  <c r="K38" i="7"/>
  <c r="I38" i="6"/>
  <c r="AO38" i="2"/>
  <c r="AP38" i="2" s="1"/>
  <c r="I67" i="6"/>
  <c r="AO67" i="2"/>
  <c r="AP67" i="2" s="1"/>
  <c r="AO73" i="2"/>
  <c r="AP73" i="2" s="1"/>
  <c r="M73" i="7" s="1"/>
  <c r="K82" i="6"/>
  <c r="BJ82" i="2"/>
  <c r="P33" i="7"/>
  <c r="Q33" i="7" s="1"/>
  <c r="K70" i="6"/>
  <c r="K26" i="7"/>
  <c r="I42" i="6"/>
  <c r="K42" i="7"/>
  <c r="I59" i="6"/>
  <c r="K59" i="7"/>
  <c r="K28" i="7"/>
  <c r="I28" i="6"/>
  <c r="BJ72" i="2"/>
  <c r="M33" i="7"/>
  <c r="K6" i="7"/>
  <c r="M51" i="7"/>
  <c r="BJ108" i="2"/>
  <c r="AO6" i="2"/>
  <c r="AP6" i="2" s="1"/>
  <c r="J6" i="7"/>
  <c r="H6" i="6"/>
  <c r="H49" i="6"/>
  <c r="J49" i="7"/>
  <c r="AO49" i="2"/>
  <c r="AP49" i="2" s="1"/>
  <c r="BJ49" i="2" s="1"/>
  <c r="J32" i="7"/>
  <c r="AO32" i="2"/>
  <c r="AP32" i="2" s="1"/>
  <c r="H32" i="6"/>
  <c r="H83" i="6"/>
  <c r="AO83" i="2"/>
  <c r="AP83" i="2" s="1"/>
  <c r="J46" i="7"/>
  <c r="H46" i="6"/>
  <c r="AO46" i="2"/>
  <c r="AP46" i="2" s="1"/>
  <c r="K46" i="6" s="1"/>
  <c r="H5" i="6"/>
  <c r="J5" i="7"/>
  <c r="AO21" i="2"/>
  <c r="AP21" i="2" s="1"/>
  <c r="H21" i="6"/>
  <c r="J21" i="7"/>
  <c r="J55" i="7"/>
  <c r="H55" i="6"/>
  <c r="AO55" i="2"/>
  <c r="AP55" i="2" s="1"/>
  <c r="J53" i="7"/>
  <c r="H53" i="6"/>
  <c r="AO53" i="2"/>
  <c r="AP53" i="2" s="1"/>
  <c r="M53" i="7" s="1"/>
  <c r="H78" i="6"/>
  <c r="AO78" i="2"/>
  <c r="AP78" i="2" s="1"/>
  <c r="M78" i="7" s="1"/>
  <c r="J31" i="7"/>
  <c r="H31" i="6"/>
  <c r="AO31" i="2"/>
  <c r="AP31" i="2" s="1"/>
  <c r="J56" i="7"/>
  <c r="H56" i="6"/>
  <c r="AO56" i="2"/>
  <c r="AP56" i="2" s="1"/>
  <c r="AO65" i="2"/>
  <c r="AP65" i="2" s="1"/>
  <c r="M65" i="7" s="1"/>
  <c r="H65" i="6"/>
  <c r="J28" i="7"/>
  <c r="H28" i="6"/>
  <c r="AO28" i="2"/>
  <c r="AP28" i="2" s="1"/>
  <c r="AO13" i="2"/>
  <c r="AP13" i="2" s="1"/>
  <c r="H13" i="6"/>
  <c r="J13" i="7"/>
  <c r="J59" i="7"/>
  <c r="AO59" i="2"/>
  <c r="AP59" i="2" s="1"/>
  <c r="H59" i="6"/>
  <c r="H120" i="6"/>
  <c r="AO120" i="2"/>
  <c r="AP120" i="2" s="1"/>
  <c r="AO35" i="2"/>
  <c r="AP35" i="2" s="1"/>
  <c r="H35" i="6"/>
  <c r="J35" i="7"/>
  <c r="H103" i="6"/>
  <c r="AO103" i="2"/>
  <c r="AP103" i="2" s="1"/>
  <c r="M103" i="7" s="1"/>
  <c r="H12" i="6"/>
  <c r="J12" i="7"/>
  <c r="AO12" i="2"/>
  <c r="AP12" i="2" s="1"/>
  <c r="AO27" i="2"/>
  <c r="AP27" i="2" s="1"/>
  <c r="J27" i="7"/>
  <c r="H27" i="6"/>
  <c r="H42" i="6"/>
  <c r="J42" i="7"/>
  <c r="AO42" i="2"/>
  <c r="AP42" i="2" s="1"/>
  <c r="J23" i="7"/>
  <c r="H23" i="6"/>
  <c r="AO23" i="2"/>
  <c r="AP23" i="2" s="1"/>
  <c r="M23" i="7" s="1"/>
  <c r="J15" i="7"/>
  <c r="AO15" i="2"/>
  <c r="AP15" i="2" s="1"/>
  <c r="H15" i="6"/>
  <c r="H77" i="6"/>
  <c r="AO77" i="2"/>
  <c r="AP77" i="2" s="1"/>
  <c r="M77" i="7" s="1"/>
  <c r="J36" i="7"/>
  <c r="H36" i="6"/>
  <c r="AO36" i="2"/>
  <c r="AP36" i="2" s="1"/>
  <c r="K89" i="6"/>
  <c r="BJ89" i="2"/>
  <c r="K9" i="6"/>
  <c r="K84" i="6"/>
  <c r="BJ84" i="2"/>
  <c r="K117" i="6"/>
  <c r="BJ117" i="2"/>
  <c r="K86" i="6"/>
  <c r="BJ86" i="2"/>
  <c r="K74" i="6"/>
  <c r="BJ74" i="2"/>
  <c r="J57" i="7"/>
  <c r="H57" i="6"/>
  <c r="AO57" i="2"/>
  <c r="AP57" i="2" s="1"/>
  <c r="BJ99" i="2"/>
  <c r="K99" i="6"/>
  <c r="K91" i="6"/>
  <c r="BJ91" i="2"/>
  <c r="J19" i="7"/>
  <c r="H19" i="6"/>
  <c r="AO19" i="2"/>
  <c r="AP19" i="2" s="1"/>
  <c r="AO16" i="2"/>
  <c r="AP16" i="2" s="1"/>
  <c r="J16" i="7"/>
  <c r="H16" i="6"/>
  <c r="K114" i="6"/>
  <c r="BJ114" i="2"/>
  <c r="K102" i="6"/>
  <c r="BJ102" i="2"/>
  <c r="K119" i="6"/>
  <c r="BJ119" i="2"/>
  <c r="K63" i="6"/>
  <c r="BJ63" i="2"/>
  <c r="K48" i="6"/>
  <c r="M48" i="7"/>
  <c r="AO50" i="2"/>
  <c r="AP50" i="2" s="1"/>
  <c r="K50" i="6" s="1"/>
  <c r="K97" i="6"/>
  <c r="BJ97" i="2"/>
  <c r="BJ94" i="2"/>
  <c r="H50" i="6"/>
  <c r="AO69" i="2"/>
  <c r="AP69" i="2" s="1"/>
  <c r="J24" i="7"/>
  <c r="BJ112" i="2"/>
  <c r="H66" i="6"/>
  <c r="AO66" i="2"/>
  <c r="AP66" i="2" s="1"/>
  <c r="M66" i="7" s="1"/>
  <c r="J30" i="7"/>
  <c r="H30" i="6"/>
  <c r="AO30" i="2"/>
  <c r="AP30" i="2" s="1"/>
  <c r="K109" i="6"/>
  <c r="BJ109" i="2"/>
  <c r="K111" i="6"/>
  <c r="BJ111" i="2"/>
  <c r="K44" i="6"/>
  <c r="BJ44" i="2"/>
  <c r="M44" i="7"/>
  <c r="BJ17" i="2"/>
  <c r="K17" i="6"/>
  <c r="M17" i="7"/>
  <c r="K90" i="6"/>
  <c r="BJ90" i="2"/>
  <c r="K7" i="6"/>
  <c r="M7" i="7"/>
  <c r="AO24" i="2"/>
  <c r="AP24" i="2" s="1"/>
  <c r="K113" i="6"/>
  <c r="BJ113" i="2"/>
  <c r="K104" i="6"/>
  <c r="BJ104" i="2"/>
  <c r="K100" i="6"/>
  <c r="BJ100" i="2"/>
  <c r="BJ45" i="2"/>
  <c r="BJ7" i="2"/>
  <c r="BJ85" i="2"/>
  <c r="BJ116" i="2"/>
  <c r="BJ92" i="2"/>
  <c r="BJ29" i="2"/>
  <c r="K88" i="6"/>
  <c r="BJ88" i="2"/>
  <c r="K87" i="6"/>
  <c r="BJ87" i="2"/>
  <c r="K93" i="6"/>
  <c r="BJ93" i="2"/>
  <c r="K112" i="6" l="1"/>
  <c r="M112" i="7"/>
  <c r="K95" i="6"/>
  <c r="M95" i="7"/>
  <c r="K105" i="6"/>
  <c r="M105" i="7"/>
  <c r="K76" i="6"/>
  <c r="M76" i="7"/>
  <c r="BJ70" i="2"/>
  <c r="M70" i="7"/>
  <c r="K79" i="6"/>
  <c r="M79" i="7"/>
  <c r="K120" i="6"/>
  <c r="M120" i="7"/>
  <c r="K69" i="6"/>
  <c r="M69" i="7"/>
  <c r="BJ83" i="2"/>
  <c r="M83" i="7"/>
  <c r="K67" i="6"/>
  <c r="M67" i="7"/>
  <c r="K118" i="6"/>
  <c r="M118" i="7"/>
  <c r="BJ80" i="2"/>
  <c r="M80" i="7"/>
  <c r="K98" i="6"/>
  <c r="M98" i="7"/>
  <c r="P85" i="7"/>
  <c r="Q85" i="7" s="1"/>
  <c r="P99" i="7"/>
  <c r="Q99" i="7" s="1"/>
  <c r="P117" i="7"/>
  <c r="P82" i="7"/>
  <c r="P75" i="7"/>
  <c r="Q75" i="7" s="1"/>
  <c r="P104" i="7"/>
  <c r="P112" i="7"/>
  <c r="P119" i="7"/>
  <c r="P89" i="7"/>
  <c r="Q89" i="7" s="1"/>
  <c r="P92" i="7"/>
  <c r="P109" i="7"/>
  <c r="P97" i="7"/>
  <c r="Q97" i="7" s="1"/>
  <c r="P86" i="7"/>
  <c r="P84" i="7"/>
  <c r="P108" i="7"/>
  <c r="P72" i="7"/>
  <c r="P70" i="7"/>
  <c r="P107" i="7"/>
  <c r="P115" i="7"/>
  <c r="P90" i="7"/>
  <c r="P111" i="7"/>
  <c r="P74" i="7"/>
  <c r="P110" i="7"/>
  <c r="P101" i="7"/>
  <c r="P87" i="7"/>
  <c r="Q87" i="7" s="1"/>
  <c r="P94" i="7"/>
  <c r="P114" i="7"/>
  <c r="P91" i="7"/>
  <c r="Q91" i="7" s="1"/>
  <c r="P93" i="7"/>
  <c r="Q93" i="7" s="1"/>
  <c r="P88" i="7"/>
  <c r="P116" i="7"/>
  <c r="P100" i="7"/>
  <c r="P113" i="7"/>
  <c r="P63" i="7"/>
  <c r="Q63" i="7" s="1"/>
  <c r="P102" i="7"/>
  <c r="P83" i="7"/>
  <c r="Q83" i="7" s="1"/>
  <c r="P106" i="7"/>
  <c r="P80" i="7"/>
  <c r="M52" i="7"/>
  <c r="BJ98" i="2"/>
  <c r="M58" i="7"/>
  <c r="K47" i="6"/>
  <c r="K58" i="6"/>
  <c r="M25" i="7"/>
  <c r="BJ25" i="2"/>
  <c r="BJ8" i="2"/>
  <c r="K52" i="6"/>
  <c r="M29" i="7"/>
  <c r="M9" i="7"/>
  <c r="BJ47" i="2"/>
  <c r="BJ118" i="2"/>
  <c r="P40" i="7"/>
  <c r="BJ95" i="2"/>
  <c r="P41" i="7"/>
  <c r="Q41" i="7" s="1"/>
  <c r="K80" i="6"/>
  <c r="P51" i="7"/>
  <c r="Q51" i="7" s="1"/>
  <c r="K23" i="6"/>
  <c r="K53" i="6"/>
  <c r="M45" i="7"/>
  <c r="BJ10" i="2"/>
  <c r="BJ79" i="2"/>
  <c r="K10" i="6"/>
  <c r="K83" i="6"/>
  <c r="BJ67" i="2"/>
  <c r="BJ37" i="2"/>
  <c r="P37" i="7" s="1"/>
  <c r="Q37" i="7" s="1"/>
  <c r="M37" i="7"/>
  <c r="M49" i="7"/>
  <c r="K49" i="6"/>
  <c r="M46" i="7"/>
  <c r="K96" i="6"/>
  <c r="BJ96" i="2"/>
  <c r="BJ43" i="2"/>
  <c r="M43" i="7"/>
  <c r="K61" i="6"/>
  <c r="BJ61" i="2"/>
  <c r="M61" i="7"/>
  <c r="K62" i="6"/>
  <c r="BJ62" i="2"/>
  <c r="BJ76" i="2"/>
  <c r="M8" i="7"/>
  <c r="BJ105" i="2"/>
  <c r="BJ23" i="2"/>
  <c r="P23" i="7" s="1"/>
  <c r="K26" i="6"/>
  <c r="M26" i="7"/>
  <c r="BJ26" i="2"/>
  <c r="K64" i="6"/>
  <c r="BJ64" i="2"/>
  <c r="M38" i="7"/>
  <c r="K38" i="6"/>
  <c r="BJ38" i="2"/>
  <c r="M60" i="7"/>
  <c r="BJ60" i="2"/>
  <c r="K60" i="6"/>
  <c r="M54" i="7"/>
  <c r="K54" i="6"/>
  <c r="BJ54" i="2"/>
  <c r="M22" i="7"/>
  <c r="BJ22" i="2"/>
  <c r="K22" i="6"/>
  <c r="K81" i="6"/>
  <c r="BJ81" i="2"/>
  <c r="BJ34" i="2"/>
  <c r="M34" i="7"/>
  <c r="K34" i="6"/>
  <c r="K20" i="6"/>
  <c r="M20" i="7"/>
  <c r="BJ20" i="2"/>
  <c r="P11" i="7"/>
  <c r="M11" i="7"/>
  <c r="K71" i="6"/>
  <c r="BJ71" i="2"/>
  <c r="K11" i="6"/>
  <c r="M39" i="7"/>
  <c r="K39" i="6"/>
  <c r="BJ39" i="2"/>
  <c r="BJ14" i="2"/>
  <c r="K14" i="6"/>
  <c r="M14" i="7"/>
  <c r="BJ53" i="2"/>
  <c r="BJ73" i="2"/>
  <c r="K73" i="6"/>
  <c r="BJ68" i="2"/>
  <c r="K68" i="6"/>
  <c r="M18" i="7"/>
  <c r="BJ18" i="2"/>
  <c r="BJ50" i="2"/>
  <c r="P7" i="7"/>
  <c r="BJ120" i="2"/>
  <c r="M50" i="7"/>
  <c r="BJ6" i="2"/>
  <c r="K6" i="6"/>
  <c r="M6" i="7"/>
  <c r="P29" i="7"/>
  <c r="Q29" i="7" s="1"/>
  <c r="K66" i="6"/>
  <c r="BJ66" i="2"/>
  <c r="P9" i="7"/>
  <c r="K77" i="6"/>
  <c r="BJ77" i="2"/>
  <c r="M42" i="7"/>
  <c r="BJ42" i="2"/>
  <c r="K42" i="6"/>
  <c r="K16" i="6"/>
  <c r="M16" i="7"/>
  <c r="BJ16" i="2"/>
  <c r="M57" i="7"/>
  <c r="K57" i="6"/>
  <c r="BJ57" i="2"/>
  <c r="K103" i="6"/>
  <c r="BJ103" i="2"/>
  <c r="M59" i="7"/>
  <c r="K59" i="6"/>
  <c r="BJ59" i="2"/>
  <c r="K78" i="6"/>
  <c r="BJ78" i="2"/>
  <c r="M19" i="7"/>
  <c r="K19" i="6"/>
  <c r="BJ19" i="2"/>
  <c r="K65" i="6"/>
  <c r="BJ65" i="2"/>
  <c r="BJ69" i="2"/>
  <c r="P17" i="7"/>
  <c r="M15" i="7"/>
  <c r="K15" i="6"/>
  <c r="BJ15" i="2"/>
  <c r="M56" i="7"/>
  <c r="BJ56" i="2"/>
  <c r="K56" i="6"/>
  <c r="M21" i="7"/>
  <c r="BJ21" i="2"/>
  <c r="K21" i="6"/>
  <c r="K24" i="6"/>
  <c r="BJ24" i="2"/>
  <c r="M24" i="7"/>
  <c r="P52" i="7"/>
  <c r="M5" i="7"/>
  <c r="BJ5" i="2"/>
  <c r="K5" i="6"/>
  <c r="P44" i="7"/>
  <c r="M36" i="7"/>
  <c r="BJ36" i="2"/>
  <c r="K36" i="6"/>
  <c r="M27" i="7"/>
  <c r="K27" i="6"/>
  <c r="BJ27" i="2"/>
  <c r="K35" i="6"/>
  <c r="M35" i="7"/>
  <c r="BJ35" i="2"/>
  <c r="BJ13" i="2"/>
  <c r="M13" i="7"/>
  <c r="K13" i="6"/>
  <c r="M32" i="7"/>
  <c r="BJ32" i="2"/>
  <c r="K32" i="6"/>
  <c r="BJ46" i="2"/>
  <c r="P46" i="7" s="1"/>
  <c r="P45" i="7"/>
  <c r="Q45" i="7" s="1"/>
  <c r="M30" i="7"/>
  <c r="K30" i="6"/>
  <c r="BJ30" i="2"/>
  <c r="P58" i="7"/>
  <c r="K12" i="6"/>
  <c r="M12" i="7"/>
  <c r="BJ12" i="2"/>
  <c r="M28" i="7"/>
  <c r="BJ28" i="2"/>
  <c r="K28" i="6"/>
  <c r="M31" i="7"/>
  <c r="K31" i="6"/>
  <c r="BJ31" i="2"/>
  <c r="M55" i="7"/>
  <c r="K55" i="6"/>
  <c r="BJ55" i="2"/>
  <c r="P49" i="7"/>
  <c r="Q49" i="7" s="1"/>
  <c r="P78" i="7" l="1"/>
  <c r="P77" i="7"/>
  <c r="Q77" i="7" s="1"/>
  <c r="P120" i="7"/>
  <c r="P81" i="7"/>
  <c r="Q81" i="7" s="1"/>
  <c r="P105" i="7"/>
  <c r="P103" i="7"/>
  <c r="P71" i="7"/>
  <c r="Q71" i="7" s="1"/>
  <c r="P95" i="7"/>
  <c r="Q95" i="7" s="1"/>
  <c r="P68" i="7"/>
  <c r="P64" i="7"/>
  <c r="P76" i="7"/>
  <c r="P96" i="7"/>
  <c r="P98" i="7"/>
  <c r="P69" i="7"/>
  <c r="Q69" i="7" s="1"/>
  <c r="P66" i="7"/>
  <c r="P73" i="7"/>
  <c r="Q73" i="7" s="1"/>
  <c r="P79" i="7"/>
  <c r="Q79" i="7" s="1"/>
  <c r="P65" i="7"/>
  <c r="Q65" i="7" s="1"/>
  <c r="P67" i="7"/>
  <c r="Q67" i="7" s="1"/>
  <c r="P47" i="7"/>
  <c r="Q47" i="7" s="1"/>
  <c r="P62" i="7"/>
  <c r="P118" i="7"/>
  <c r="P25" i="7"/>
  <c r="P8" i="7"/>
  <c r="P10" i="7"/>
  <c r="P50" i="7"/>
  <c r="P61" i="7"/>
  <c r="Q61" i="7" s="1"/>
  <c r="P43" i="7"/>
  <c r="Q43" i="7" s="1"/>
  <c r="P53" i="7"/>
  <c r="Q53" i="7" s="1"/>
  <c r="P26" i="7"/>
  <c r="P20" i="7"/>
  <c r="P22" i="7"/>
  <c r="P60" i="7"/>
  <c r="P18" i="7"/>
  <c r="P38" i="7"/>
  <c r="P14" i="7"/>
  <c r="P39" i="7"/>
  <c r="Q39" i="7" s="1"/>
  <c r="P34" i="7"/>
  <c r="P54" i="7"/>
  <c r="P6" i="7"/>
  <c r="P30" i="7"/>
  <c r="P5" i="7"/>
  <c r="Q5" i="7" s="1"/>
  <c r="P21" i="7"/>
  <c r="P27" i="7"/>
  <c r="Q27" i="7" s="1"/>
  <c r="P55" i="7"/>
  <c r="Q55" i="7" s="1"/>
  <c r="P57" i="7"/>
  <c r="Q57" i="7" s="1"/>
  <c r="P28" i="7"/>
  <c r="P12" i="7"/>
  <c r="P13" i="7"/>
  <c r="P36" i="7"/>
  <c r="P56" i="7"/>
  <c r="P32" i="7"/>
  <c r="P59" i="7"/>
  <c r="Q59" i="7" s="1"/>
  <c r="P16" i="7"/>
  <c r="P42" i="7"/>
  <c r="P35" i="7"/>
  <c r="Q35" i="7" s="1"/>
  <c r="P31" i="7"/>
  <c r="Q31" i="7" s="1"/>
  <c r="P24" i="7"/>
  <c r="P15" i="7"/>
  <c r="P19" i="7"/>
</calcChain>
</file>

<file path=xl/sharedStrings.xml><?xml version="1.0" encoding="utf-8"?>
<sst xmlns="http://schemas.openxmlformats.org/spreadsheetml/2006/main" count="378" uniqueCount="185">
  <si>
    <t>Nr.</t>
  </si>
  <si>
    <t>Wettkampfname</t>
  </si>
  <si>
    <t>WettkampfID</t>
  </si>
  <si>
    <t>Name</t>
  </si>
  <si>
    <t>Vorname</t>
  </si>
  <si>
    <t>Verein</t>
  </si>
  <si>
    <t>Geburtsdatum</t>
  </si>
  <si>
    <t>Single Rope Speed 30 Sek.</t>
  </si>
  <si>
    <t>Single Rope Speed 180 Sek.</t>
  </si>
  <si>
    <t>Single Rope Freestyle (45  75 Sek.)</t>
  </si>
  <si>
    <t>Qualifikationswettkampf virtuell</t>
  </si>
  <si>
    <t>Speed (30s)</t>
  </si>
  <si>
    <t>Ergebnis Speed</t>
  </si>
  <si>
    <t>Speed Endurance (180s)</t>
  </si>
  <si>
    <t>Fp=</t>
  </si>
  <si>
    <t>Presentation (-60% bis +60%)</t>
  </si>
  <si>
    <t>Rundung 2 Stellen</t>
  </si>
  <si>
    <t>30s FInal Score</t>
  </si>
  <si>
    <t>180s FInal Score</t>
  </si>
  <si>
    <t>Freestyle FInal Score</t>
  </si>
  <si>
    <t>Einzelwettkampf E 1</t>
  </si>
  <si>
    <t>Kari 1</t>
  </si>
  <si>
    <t>Kari 2</t>
  </si>
  <si>
    <t>Kari 3</t>
  </si>
  <si>
    <t>##</t>
  </si>
  <si>
    <t>ID</t>
  </si>
  <si>
    <t>Nachname</t>
  </si>
  <si>
    <t>Overall?</t>
  </si>
  <si>
    <t>PE</t>
  </si>
  <si>
    <t>PM</t>
  </si>
  <si>
    <t>Multiples</t>
  </si>
  <si>
    <t>Gymnastics Power</t>
  </si>
  <si>
    <t>Wraps Releases</t>
  </si>
  <si>
    <t>Rang</t>
  </si>
  <si>
    <t>Ergebnis  Level</t>
  </si>
  <si>
    <t>PA</t>
  </si>
  <si>
    <t>Ergebnis</t>
  </si>
  <si>
    <t>Wettkampf IJRU System Rulebook 2.0.0</t>
  </si>
  <si>
    <t>Einzelwettkampf</t>
  </si>
  <si>
    <t>RE</t>
  </si>
  <si>
    <t>Result</t>
  </si>
  <si>
    <t>Berechnung Speed 30s</t>
  </si>
  <si>
    <t>Berechnung Speed 180s</t>
  </si>
  <si>
    <t xml:space="preserve">Form/Execution </t>
  </si>
  <si>
    <t xml:space="preserve">Berechnung Form/Execution </t>
  </si>
  <si>
    <t>Entertainment</t>
  </si>
  <si>
    <t>Berechnung Entertainment</t>
  </si>
  <si>
    <t>Musicality</t>
  </si>
  <si>
    <t>Berechnung Musicality</t>
  </si>
  <si>
    <t>Multiples (4max)</t>
  </si>
  <si>
    <t>Berechnung RE-Multiples</t>
  </si>
  <si>
    <t>Gymnastics/Power</t>
  </si>
  <si>
    <t>Gymnastics/Power (4max)</t>
  </si>
  <si>
    <t>Berechnung RE-Gymnastics/Power</t>
  </si>
  <si>
    <t>Wraps/Releases</t>
  </si>
  <si>
    <t>Wrpas/Realeases (4max)</t>
  </si>
  <si>
    <t>Berechnung RE-Wraps/Releases</t>
  </si>
  <si>
    <t>Deductions</t>
  </si>
  <si>
    <t>Berechnung Wraps/Releases</t>
  </si>
  <si>
    <t>Karis</t>
  </si>
  <si>
    <t>RE Gesamt</t>
  </si>
  <si>
    <t>RE Max</t>
  </si>
  <si>
    <t>Differenz</t>
  </si>
  <si>
    <t>PA Judges</t>
  </si>
  <si>
    <t>RE Judges</t>
  </si>
  <si>
    <t>1 zu 2</t>
  </si>
  <si>
    <t>min?</t>
  </si>
  <si>
    <t xml:space="preserve">2 zu 3 </t>
  </si>
  <si>
    <t>1 zu 3</t>
  </si>
  <si>
    <t>gem. Teilnehmer</t>
  </si>
  <si>
    <r>
      <rPr>
        <sz val="10"/>
        <color rgb="FFFF0000"/>
        <rFont val="Arial"/>
        <family val="2"/>
      </rPr>
      <t>&gt;</t>
    </r>
    <r>
      <rPr>
        <sz val="10"/>
        <color rgb="FF000000"/>
        <rFont val="Arial"/>
        <family val="2"/>
      </rPr>
      <t xml:space="preserve"> Die Eingaben in diesem Tabellenblatt ziehen sich in alle anderen Tabelleblätter, also Änderungen zum Beispiel in der Schreibweise des Namen nur in diesem Tabellenblatt </t>
    </r>
    <r>
      <rPr>
        <sz val="10"/>
        <color rgb="FFFF0000"/>
        <rFont val="Arial"/>
        <family val="2"/>
      </rPr>
      <t>&lt;</t>
    </r>
  </si>
  <si>
    <t>Geschlecht 1 männlich 2 weiblich</t>
  </si>
  <si>
    <t>Eingabeliste</t>
  </si>
  <si>
    <t>Overall? 1=ja/0=nein</t>
  </si>
  <si>
    <t>Die Spalten B-F füllen sich automatisch aus dem Tabellenblatt "gem. Teilnehmer"</t>
  </si>
  <si>
    <t>Alle Ergebnisse der Springer werden in der Eingabeliste erfasst. Eine Berechnung der Werte erfolgt über ein separates Tabellenblatt mit der Bezeichnung "Berechnung"</t>
  </si>
  <si>
    <t>In den grünlich unterlegten Spalten kann eine manuelle Eingabe erfolgen, die orange hinterlegten Felder sind gesperrt</t>
  </si>
  <si>
    <t>Berechnung</t>
  </si>
  <si>
    <t xml:space="preserve">Dieses Tabellenblatt ist mit einem Blattschutz versehen. </t>
  </si>
  <si>
    <t>Dies muss für jeden Wertungsschritt erfolgen. Alle anzupassenden Kari-Felder sind grün unterlegt. Nachfolgend eine Aufstellung:</t>
  </si>
  <si>
    <t xml:space="preserve">Speed 30 sec </t>
  </si>
  <si>
    <t>&gt;Spalte K</t>
  </si>
  <si>
    <t>Speed Endurance 180 sec</t>
  </si>
  <si>
    <t>&gt;Spalte AB</t>
  </si>
  <si>
    <t>Freestyle Difficuly</t>
  </si>
  <si>
    <t>Freestyle Form/Exedution</t>
  </si>
  <si>
    <t>&gt;Spalte AS</t>
  </si>
  <si>
    <t>Freestyle Entertainment</t>
  </si>
  <si>
    <t>Freestyle Musicality</t>
  </si>
  <si>
    <t>Freestyle Multiples</t>
  </si>
  <si>
    <t>&gt;Spalte DN</t>
  </si>
  <si>
    <t>Freestyle Gymnatics/Power</t>
  </si>
  <si>
    <t>Freestyle Wraps</t>
  </si>
  <si>
    <t>Freestyle Judges</t>
  </si>
  <si>
    <t>30 sec Speed Ergebnis</t>
  </si>
  <si>
    <t>Das $ erhält man, wenn</t>
  </si>
  <si>
    <t>nach dem Markieren der</t>
  </si>
  <si>
    <t>erforderlichen Zellen F4</t>
  </si>
  <si>
    <t>drückt.</t>
  </si>
  <si>
    <t>3. Zwischen jede AK eine Leerzeile einfügen und diese farblich neutral halten</t>
  </si>
  <si>
    <t>Wertung nach IJRU System Rulebook 2.0.0</t>
  </si>
  <si>
    <t>AK</t>
  </si>
  <si>
    <t>Speed</t>
  </si>
  <si>
    <t>30 sec</t>
  </si>
  <si>
    <t>180 sec</t>
  </si>
  <si>
    <t>Einzelwettkampf Freestyle</t>
  </si>
  <si>
    <t>Einzelwettkampf Overall</t>
  </si>
  <si>
    <t>Es ist möglich innerhalb eines Tabellenblattes alle Ergebnisse untereinander fortlaufend dazustellen und direkt aus dem Tabellenblatt eine PDF anzufertigen</t>
  </si>
  <si>
    <t>2. Jede Alters und Geschlechtsklasse separat filtern und mit der Rankingformel versehen</t>
  </si>
  <si>
    <t>4. Eventuell Spaltenbreiten vor dem Ausdrucken anpassen</t>
  </si>
  <si>
    <t>180sec Speed Ergebnis</t>
  </si>
  <si>
    <t>Freestyle</t>
  </si>
  <si>
    <t>Rangingformel Beispiel:</t>
  </si>
  <si>
    <t>Aus Sicherheitsgründen, empfiehlt es sich, das original Ergebnisblatt jeder Disziplin zu kopieren, damit im Notfall die ungerankten Ergebnisblätter noch zur Verfügung stehen</t>
  </si>
  <si>
    <r>
      <t xml:space="preserve">Dies betrifft die Spalten </t>
    </r>
    <r>
      <rPr>
        <sz val="10"/>
        <color rgb="FF00B050"/>
        <rFont val="Arial"/>
        <family val="2"/>
      </rPr>
      <t>G; I; K; L; M; N; O; P; Q; R</t>
    </r>
  </si>
  <si>
    <r>
      <t xml:space="preserve">Dies betrifft die Spalten </t>
    </r>
    <r>
      <rPr>
        <sz val="10"/>
        <color rgb="FFFF0000"/>
        <rFont val="Arial"/>
        <family val="2"/>
      </rPr>
      <t>H; J; S; U</t>
    </r>
  </si>
  <si>
    <t xml:space="preserve">Bei der Rankingformel </t>
  </si>
  <si>
    <t>Die Formel ändert man bei dem ersten Springer der zu rankenden Altersklassen und dann kann man die Formel bis zum letzten Springer kopieren</t>
  </si>
  <si>
    <t>ist der Bezug auf die in entsprechende Alterklasse anzupassen</t>
  </si>
  <si>
    <t>Overall</t>
  </si>
  <si>
    <t>Für die Overall Liste ist das Ranking separate zu erstellen, siehe nachfolgende Ausführungen</t>
  </si>
  <si>
    <t>Eventuell Spaltenbreiten vor dem Ausdrucken anpassen</t>
  </si>
  <si>
    <t xml:space="preserve">In den Spalten C-H alle erforderlichen Angaben zu den Springern erfassen </t>
  </si>
  <si>
    <t xml:space="preserve">In der Spalte J erfasst man das Geschlecht </t>
  </si>
  <si>
    <t>In der Spalte I  (wichtig für die Ergebnisliste "Over All") wird erfasst, ob der Springer alle Diziplinen springt oder nur die, die in den Spalten K-M gekennzeichneten sind. Die Eingabe in den Spalten J-K zeigt, welche Springer welche Diziplinen springt</t>
  </si>
  <si>
    <t>Overall Ergebnis</t>
  </si>
  <si>
    <t>Die nachfolgenden Spalten werden automatisch mit Werten aus den vorherigen Tabellenblättern gefüllt, wenn in der "gem. Teilnehmerliste" in der Spalte H der Wert 1 erfasst wurde. Alle anderen Wert erscheinen erst gar nicht</t>
  </si>
  <si>
    <t>Es sind in der Klammer nur die beiden gelben Ziffern anzupassen</t>
  </si>
  <si>
    <t>Nach der Anpassung der Rankingformel zwischen den AK eine Leerzeile einfügen und diese farblich neutral halten</t>
  </si>
  <si>
    <t>Zeilen der AK kopieren und in neuer Tabelle (nur Werte) einfügen</t>
  </si>
  <si>
    <t>Beispiel</t>
  </si>
  <si>
    <t>Reduzierung auf 2 Karis</t>
  </si>
  <si>
    <t xml:space="preserve">Die Anpassung der Kari-Anzahl erfolgt jeweils durch Entfernen der der Zahl "0" (dadurch wird der Bezug zur Eingabeliste gelöscht) </t>
  </si>
  <si>
    <t>&gt;Spalte BH</t>
  </si>
  <si>
    <t>&gt;Spalte BU</t>
  </si>
  <si>
    <t>&gt;Spalte CH</t>
  </si>
  <si>
    <t>&gt;Spalte CX</t>
  </si>
  <si>
    <t>&gt;Spalte ED</t>
  </si>
  <si>
    <t>&gt;Spalte EX</t>
  </si>
  <si>
    <t>in allen Spalten unmittelbar vor der Kari-Anzahl. Siehe nachfolgendes Beispiel</t>
  </si>
  <si>
    <t>Also als erstes eine Kopie der einzelnen Ergebnisblätter erstellen und diese neu beschriften. Zum Beispiel 30 sec Speed Ergebnis "2021"</t>
  </si>
  <si>
    <t>1. Die Spalte AK füllt sich automatisch aus der Teilnehmerliste</t>
  </si>
  <si>
    <t>Bei dem gesamten Tabellenblatt ist ein Blattschutz eingepflegt, damit keine unbeabsichtigten Überschreibungen vorallem der Formeln erfolgen</t>
  </si>
  <si>
    <t>Bei der Vorbereitung der Liste für einen Wettkampf ist der Blattschutz aufzuheben, siehe auch unten, und das Berechnungstabellenblatt ist auf die zur Verfügung stehende Kari-Anzahl anzupassen</t>
  </si>
  <si>
    <t>Wichtig: Alle Springer einer Altersklasse und Geschlecht mit der selben ID von der Startnummer her fortlaufend erfassen</t>
  </si>
  <si>
    <t>Wichtig: Blatt wieder schützen! (Blattschutz)</t>
  </si>
  <si>
    <t>In den nachfolgenden Spalten ist gem. den Alterklassen im Ranking eine Anpassung der Formel erforderlich</t>
  </si>
  <si>
    <t>Einzel-Wettkampft E0</t>
  </si>
  <si>
    <t>Abzüge</t>
  </si>
  <si>
    <t>Presentation / Kreativität</t>
  </si>
  <si>
    <t>Level</t>
  </si>
  <si>
    <t>Freestyle Ergebnis</t>
  </si>
  <si>
    <t>Einzelwettkampf Speed 30 sek.</t>
  </si>
  <si>
    <t>Einzelwettkampf Speed Endurance 180 sek.</t>
  </si>
  <si>
    <t>Ergebnis Speed 30sek.</t>
  </si>
  <si>
    <t>Speed 180sek.</t>
  </si>
  <si>
    <t>Speed 30 sek.</t>
  </si>
  <si>
    <t>Difficulty / LEVEL</t>
  </si>
  <si>
    <t>Fehler</t>
  </si>
  <si>
    <t>Final Ergebnis RE</t>
  </si>
  <si>
    <t>Final Ergebnis Abzüge</t>
  </si>
  <si>
    <t>Final Ergebnis Presentation / Kreativität</t>
  </si>
  <si>
    <t>30sek Ergebnis</t>
  </si>
  <si>
    <t>180sek Ergebnis</t>
  </si>
  <si>
    <t>Level Ergebnis</t>
  </si>
  <si>
    <t>Krea Ergebnis</t>
  </si>
  <si>
    <t>Platz</t>
  </si>
  <si>
    <t>Gesamt Ergebnis</t>
  </si>
  <si>
    <r>
      <rPr>
        <b/>
        <sz val="10"/>
        <color rgb="FFFF0000"/>
        <rFont val="Arial"/>
        <family val="2"/>
      </rPr>
      <t>MAXIMUM 4</t>
    </r>
    <r>
      <rPr>
        <b/>
        <sz val="10"/>
        <color theme="1"/>
        <rFont val="Arial"/>
        <family val="2"/>
      </rPr>
      <t xml:space="preserve"> - Required Elements / Pflichtelemente - </t>
    </r>
    <r>
      <rPr>
        <b/>
        <sz val="10"/>
        <color rgb="FFFF0000"/>
        <rFont val="Arial"/>
        <family val="2"/>
      </rPr>
      <t xml:space="preserve">MAXIMUM </t>
    </r>
    <r>
      <rPr>
        <b/>
        <sz val="11"/>
        <color rgb="FFFF0000"/>
        <rFont val="Arial"/>
        <family val="2"/>
      </rPr>
      <t>4</t>
    </r>
  </si>
  <si>
    <t>Routine Presentation - PE Entertainment (25%) &amp; PM Musicality (25%)</t>
  </si>
  <si>
    <t>Speedwerte:</t>
  </si>
  <si>
    <t>Levelwerte:</t>
  </si>
  <si>
    <t>Presentation PA,PE,PM:</t>
  </si>
  <si>
    <t>Fehler:</t>
  </si>
  <si>
    <t>die Ergebnisse werden mit 2 Kommastellen eigegeben z.B. 56,03</t>
  </si>
  <si>
    <t>Athlete Presentation - PA Form/Execution 50%</t>
  </si>
  <si>
    <t>das Ergebnis wird als Bruchzahl eingegeben. z.B. 7/51 = 0,14 oder z.B. -1/42 = -0,02 (7 bzw. -1 = das Ergebnis von + minus - / 51 bzw. 42 = das Gesamt-Ergebnis aller +,-,0 oder Haken
Oder wenn ihr mit der APP arbeitet, dann einfach das Ergebnis z.B. 0,14 eingeben bzw. wenn ein Negativ-Ergebnis rauskommt z.B. -0,02</t>
  </si>
  <si>
    <t>das Ergebnis wird als ganze Zahl eingegeben z.B. 2</t>
  </si>
  <si>
    <t>Gesamtergebnis</t>
  </si>
  <si>
    <t>Jede Ergebnisliste separat innerhalb der Disziplin vor dem Wettkampf mit dem Ranking versehen - nicht auf Landesebene</t>
  </si>
  <si>
    <t>R A N K I N G   -   N I C H T   A U F   L A N D E S E B E N E</t>
  </si>
  <si>
    <t>die Ergebnisse aller Speedzähler werden als ganze Zahl eingegeben z.B. 80</t>
  </si>
  <si>
    <t>Berechnung Difficulty / LEVEL</t>
  </si>
  <si>
    <t>Ergebnis Speed 180 sek.</t>
  </si>
  <si>
    <t>30 sek. Speed Ergebnis x 5 + 180 sek. Speed Ergebnis + Freestyle Ergebnis x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</si>
</sst>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9">
    <font>
      <sz val="10"/>
      <color rgb="FF000000"/>
      <name val="Arial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4"/>
      <color theme="1"/>
      <name val="&quot;Times New Roman&quot;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Inconsolata"/>
    </font>
    <font>
      <i/>
      <sz val="14"/>
      <color theme="1"/>
      <name val="&quot;Times New Roman&quot;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B050"/>
      <name val="Arial"/>
      <family val="2"/>
    </font>
    <font>
      <i/>
      <u/>
      <sz val="10"/>
      <color rgb="FF000000"/>
      <name val="Arial"/>
      <family val="2"/>
    </font>
    <font>
      <i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000000"/>
      <name val="Arial"/>
      <family val="2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E7E6E6"/>
        <bgColor rgb="FFE7E6E6"/>
      </patternFill>
    </fill>
    <fill>
      <patternFill patternType="solid">
        <fgColor rgb="FFD9D9D9"/>
        <bgColor rgb="FFD9D9D9"/>
      </patternFill>
    </fill>
    <fill>
      <patternFill patternType="solid">
        <fgColor rgb="FFFCE5CD"/>
        <bgColor rgb="FFFCE5CD"/>
      </patternFill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 applyFont="1" applyAlignment="1"/>
    <xf numFmtId="0" fontId="2" fillId="0" borderId="0" xfId="0" applyFont="1" applyAlignment="1"/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5" xfId="0" applyFont="1" applyBorder="1" applyAlignment="1"/>
    <xf numFmtId="0" fontId="4" fillId="0" borderId="0" xfId="0" applyFont="1" applyAlignment="1"/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0" xfId="0" applyFont="1"/>
    <xf numFmtId="0" fontId="7" fillId="7" borderId="5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8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8" borderId="14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 wrapText="1"/>
    </xf>
    <xf numFmtId="0" fontId="5" fillId="9" borderId="12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5" xfId="0" applyFont="1" applyBorder="1" applyAlignment="1"/>
    <xf numFmtId="0" fontId="5" fillId="9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Alignment="1"/>
    <xf numFmtId="0" fontId="2" fillId="0" borderId="5" xfId="0" applyFont="1" applyBorder="1" applyAlignment="1"/>
    <xf numFmtId="0" fontId="2" fillId="5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/>
    <xf numFmtId="0" fontId="0" fillId="0" borderId="0" xfId="0" applyFont="1" applyAlignment="1">
      <alignment horizontal="center"/>
    </xf>
    <xf numFmtId="14" fontId="3" fillId="4" borderId="1" xfId="0" applyNumberFormat="1" applyFont="1" applyFill="1" applyBorder="1" applyAlignment="1"/>
    <xf numFmtId="14" fontId="3" fillId="0" borderId="1" xfId="0" applyNumberFormat="1" applyFont="1" applyFill="1" applyBorder="1" applyAlignment="1"/>
    <xf numFmtId="0" fontId="0" fillId="0" borderId="0" xfId="0" applyFont="1" applyAlignment="1"/>
    <xf numFmtId="0" fontId="5" fillId="0" borderId="12" xfId="0" applyFont="1" applyBorder="1" applyAlignment="1">
      <alignment horizontal="center"/>
    </xf>
    <xf numFmtId="0" fontId="6" fillId="0" borderId="5" xfId="0" applyFont="1" applyBorder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11" borderId="0" xfId="0" applyFont="1" applyFill="1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3" fillId="11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8" borderId="3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9" borderId="3" xfId="0" applyFont="1" applyFill="1" applyBorder="1" applyAlignment="1" applyProtection="1">
      <alignment horizontal="center"/>
      <protection locked="0"/>
    </xf>
    <xf numFmtId="0" fontId="5" fillId="12" borderId="12" xfId="0" applyFont="1" applyFill="1" applyBorder="1" applyAlignment="1">
      <alignment horizontal="center"/>
    </xf>
    <xf numFmtId="0" fontId="2" fillId="12" borderId="0" xfId="0" applyFont="1" applyFill="1"/>
    <xf numFmtId="0" fontId="9" fillId="0" borderId="0" xfId="0" applyFont="1" applyAlignment="1"/>
    <xf numFmtId="0" fontId="2" fillId="0" borderId="13" xfId="0" applyFont="1" applyBorder="1" applyAlignment="1"/>
    <xf numFmtId="0" fontId="10" fillId="0" borderId="16" xfId="0" applyFont="1" applyBorder="1" applyAlignment="1"/>
    <xf numFmtId="0" fontId="11" fillId="0" borderId="0" xfId="0" applyFont="1" applyAlignment="1">
      <alignment vertical="center"/>
    </xf>
    <xf numFmtId="0" fontId="5" fillId="0" borderId="7" xfId="0" applyFont="1" applyBorder="1" applyAlignment="1"/>
    <xf numFmtId="0" fontId="0" fillId="0" borderId="17" xfId="0" applyFont="1" applyBorder="1" applyAlignment="1"/>
    <xf numFmtId="0" fontId="2" fillId="0" borderId="17" xfId="0" applyFont="1" applyFill="1" applyBorder="1"/>
    <xf numFmtId="0" fontId="2" fillId="0" borderId="15" xfId="0" applyFont="1" applyBorder="1" applyAlignment="1"/>
    <xf numFmtId="0" fontId="0" fillId="0" borderId="11" xfId="0" applyFont="1" applyBorder="1" applyAlignment="1"/>
    <xf numFmtId="0" fontId="2" fillId="0" borderId="0" xfId="0" applyFont="1" applyBorder="1" applyAlignment="1"/>
    <xf numFmtId="0" fontId="0" fillId="0" borderId="0" xfId="0" applyFont="1" applyBorder="1" applyAlignment="1"/>
    <xf numFmtId="0" fontId="3" fillId="0" borderId="17" xfId="0" applyFont="1" applyBorder="1" applyAlignment="1"/>
    <xf numFmtId="164" fontId="2" fillId="0" borderId="17" xfId="0" applyNumberFormat="1" applyFont="1" applyFill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textRotation="90"/>
    </xf>
    <xf numFmtId="0" fontId="2" fillId="0" borderId="18" xfId="0" applyFont="1" applyBorder="1" applyAlignment="1"/>
    <xf numFmtId="0" fontId="2" fillId="0" borderId="19" xfId="0" applyFont="1" applyBorder="1"/>
    <xf numFmtId="0" fontId="0" fillId="0" borderId="0" xfId="0" applyFont="1" applyAlignment="1"/>
    <xf numFmtId="0" fontId="0" fillId="0" borderId="20" xfId="0" applyFont="1" applyBorder="1" applyAlignment="1"/>
    <xf numFmtId="0" fontId="2" fillId="0" borderId="20" xfId="0" applyFont="1" applyBorder="1"/>
    <xf numFmtId="0" fontId="0" fillId="0" borderId="0" xfId="0" applyFont="1" applyAlignment="1"/>
    <xf numFmtId="0" fontId="6" fillId="0" borderId="12" xfId="0" applyFont="1" applyBorder="1"/>
    <xf numFmtId="0" fontId="6" fillId="0" borderId="13" xfId="0" applyFont="1" applyBorder="1"/>
    <xf numFmtId="0" fontId="5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2" fillId="0" borderId="0" xfId="0" applyFont="1"/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13" fillId="0" borderId="0" xfId="0" applyFont="1"/>
    <xf numFmtId="0" fontId="0" fillId="0" borderId="0" xfId="0" applyFont="1" applyAlignment="1"/>
    <xf numFmtId="0" fontId="14" fillId="0" borderId="0" xfId="0" applyFont="1" applyAlignment="1"/>
    <xf numFmtId="0" fontId="3" fillId="13" borderId="0" xfId="0" applyFont="1" applyFill="1" applyAlignment="1"/>
    <xf numFmtId="0" fontId="0" fillId="0" borderId="0" xfId="0" applyFont="1" applyAlignment="1"/>
    <xf numFmtId="0" fontId="3" fillId="12" borderId="0" xfId="0" applyFont="1" applyFill="1" applyAlignment="1"/>
    <xf numFmtId="0" fontId="2" fillId="0" borderId="20" xfId="0" applyFont="1" applyFill="1" applyBorder="1"/>
    <xf numFmtId="1" fontId="2" fillId="0" borderId="9" xfId="0" applyNumberFormat="1" applyFont="1" applyBorder="1" applyAlignment="1"/>
    <xf numFmtId="1" fontId="5" fillId="0" borderId="9" xfId="0" applyNumberFormat="1" applyFont="1" applyBorder="1" applyAlignment="1"/>
    <xf numFmtId="1" fontId="5" fillId="0" borderId="14" xfId="0" applyNumberFormat="1" applyFont="1" applyBorder="1" applyAlignment="1"/>
    <xf numFmtId="1" fontId="0" fillId="0" borderId="0" xfId="0" applyNumberFormat="1" applyFont="1" applyAlignment="1"/>
    <xf numFmtId="1" fontId="2" fillId="0" borderId="20" xfId="0" applyNumberFormat="1" applyFont="1" applyFill="1" applyBorder="1"/>
    <xf numFmtId="1" fontId="2" fillId="0" borderId="11" xfId="0" applyNumberFormat="1" applyFont="1" applyBorder="1" applyAlignment="1"/>
    <xf numFmtId="1" fontId="5" fillId="0" borderId="11" xfId="0" applyNumberFormat="1" applyFont="1" applyBorder="1" applyAlignment="1"/>
    <xf numFmtId="1" fontId="5" fillId="0" borderId="15" xfId="0" applyNumberFormat="1" applyFont="1" applyBorder="1" applyAlignment="1"/>
    <xf numFmtId="1" fontId="2" fillId="0" borderId="17" xfId="0" applyNumberFormat="1" applyFont="1" applyFill="1" applyBorder="1"/>
    <xf numFmtId="0" fontId="2" fillId="0" borderId="0" xfId="0" applyFont="1"/>
    <xf numFmtId="0" fontId="0" fillId="0" borderId="0" xfId="0" applyFont="1" applyAlignment="1">
      <alignment horizontal="center"/>
    </xf>
    <xf numFmtId="0" fontId="15" fillId="0" borderId="0" xfId="0" applyFont="1" applyAlignment="1"/>
    <xf numFmtId="0" fontId="3" fillId="4" borderId="3" xfId="0" applyFont="1" applyFill="1" applyBorder="1" applyAlignment="1"/>
    <xf numFmtId="0" fontId="3" fillId="0" borderId="20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" fontId="5" fillId="0" borderId="9" xfId="0" applyNumberFormat="1" applyFont="1" applyBorder="1" applyAlignment="1">
      <alignment horizontal="left" vertical="center"/>
    </xf>
    <xf numFmtId="1" fontId="2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 wrapText="1" shrinkToFit="1"/>
    </xf>
    <xf numFmtId="2" fontId="5" fillId="0" borderId="20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165" fontId="5" fillId="0" borderId="20" xfId="0" applyNumberFormat="1" applyFont="1" applyBorder="1" applyAlignment="1">
      <alignment horizontal="center" wrapText="1"/>
    </xf>
    <xf numFmtId="0" fontId="10" fillId="0" borderId="20" xfId="0" applyFon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 applyProtection="1">
      <alignment horizontal="center"/>
    </xf>
    <xf numFmtId="1" fontId="2" fillId="5" borderId="3" xfId="0" applyNumberFormat="1" applyFont="1" applyFill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1" fontId="0" fillId="0" borderId="0" xfId="0" applyNumberFormat="1" applyFont="1" applyAlignment="1" applyProtection="1"/>
    <xf numFmtId="1" fontId="5" fillId="0" borderId="0" xfId="0" applyNumberFormat="1" applyFont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Font="1" applyAlignment="1"/>
    <xf numFmtId="2" fontId="2" fillId="8" borderId="3" xfId="0" applyNumberFormat="1" applyFont="1" applyFill="1" applyBorder="1" applyAlignment="1" applyProtection="1">
      <alignment horizontal="center"/>
      <protection locked="0"/>
    </xf>
    <xf numFmtId="2" fontId="2" fillId="9" borderId="3" xfId="0" applyNumberFormat="1" applyFont="1" applyFill="1" applyBorder="1" applyAlignment="1" applyProtection="1">
      <alignment horizontal="center"/>
      <protection locked="0"/>
    </xf>
    <xf numFmtId="2" fontId="2" fillId="8" borderId="1" xfId="0" applyNumberFormat="1" applyFont="1" applyFill="1" applyBorder="1" applyProtection="1">
      <protection locked="0"/>
    </xf>
    <xf numFmtId="2" fontId="2" fillId="8" borderId="1" xfId="0" applyNumberFormat="1" applyFont="1" applyFill="1" applyBorder="1" applyAlignment="1" applyProtection="1">
      <protection locked="0"/>
    </xf>
    <xf numFmtId="2" fontId="2" fillId="8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/>
    <xf numFmtId="165" fontId="0" fillId="0" borderId="5" xfId="0" applyNumberFormat="1" applyFont="1" applyBorder="1" applyAlignment="1"/>
    <xf numFmtId="165" fontId="5" fillId="0" borderId="13" xfId="0" applyNumberFormat="1" applyFont="1" applyBorder="1" applyAlignment="1"/>
    <xf numFmtId="165" fontId="0" fillId="0" borderId="0" xfId="0" applyNumberFormat="1" applyFont="1" applyAlignment="1"/>
    <xf numFmtId="165" fontId="2" fillId="0" borderId="17" xfId="0" applyNumberFormat="1" applyFont="1" applyFill="1" applyBorder="1"/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7" fillId="14" borderId="0" xfId="0" applyFont="1" applyFill="1" applyAlignment="1">
      <alignment horizontal="center"/>
    </xf>
    <xf numFmtId="0" fontId="2" fillId="6" borderId="0" xfId="0" applyFont="1" applyFill="1" applyAlignment="1">
      <alignment wrapText="1"/>
    </xf>
    <xf numFmtId="0" fontId="0" fillId="0" borderId="0" xfId="0" applyFont="1" applyAlignment="1"/>
    <xf numFmtId="0" fontId="2" fillId="6" borderId="0" xfId="0" applyFont="1" applyFill="1" applyAlignment="1"/>
    <xf numFmtId="0" fontId="5" fillId="8" borderId="9" xfId="0" applyFont="1" applyFill="1" applyBorder="1" applyAlignment="1">
      <alignment horizontal="center"/>
    </xf>
    <xf numFmtId="0" fontId="5" fillId="5" borderId="0" xfId="0" applyFont="1" applyFill="1" applyAlignment="1">
      <alignment horizontal="center" wrapText="1"/>
    </xf>
    <xf numFmtId="0" fontId="6" fillId="0" borderId="12" xfId="0" applyFont="1" applyBorder="1"/>
    <xf numFmtId="0" fontId="5" fillId="5" borderId="5" xfId="0" applyFont="1" applyFill="1" applyBorder="1" applyAlignment="1">
      <alignment horizontal="center" wrapText="1"/>
    </xf>
    <xf numFmtId="0" fontId="6" fillId="0" borderId="13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5" borderId="10" xfId="0" applyFont="1" applyFill="1" applyBorder="1" applyAlignment="1">
      <alignment horizontal="center" wrapText="1"/>
    </xf>
    <xf numFmtId="0" fontId="6" fillId="0" borderId="11" xfId="0" applyFont="1" applyBorder="1"/>
    <xf numFmtId="0" fontId="6" fillId="0" borderId="15" xfId="0" applyFont="1" applyBorder="1"/>
    <xf numFmtId="0" fontId="5" fillId="0" borderId="9" xfId="0" applyFont="1" applyBorder="1" applyAlignment="1">
      <alignment horizontal="center"/>
    </xf>
    <xf numFmtId="0" fontId="6" fillId="0" borderId="5" xfId="0" applyFont="1" applyBorder="1"/>
    <xf numFmtId="0" fontId="6" fillId="0" borderId="9" xfId="0" applyFont="1" applyBorder="1"/>
    <xf numFmtId="0" fontId="6" fillId="0" borderId="14" xfId="0" applyFont="1" applyBorder="1"/>
    <xf numFmtId="0" fontId="4" fillId="0" borderId="0" xfId="0" applyFont="1" applyAlignment="1">
      <alignment horizontal="left"/>
    </xf>
    <xf numFmtId="0" fontId="2" fillId="0" borderId="0" xfId="0" applyFont="1"/>
    <xf numFmtId="0" fontId="5" fillId="9" borderId="9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6" fillId="0" borderId="14" xfId="0" applyFont="1" applyBorder="1" applyProtection="1">
      <protection locked="0"/>
    </xf>
    <xf numFmtId="0" fontId="6" fillId="0" borderId="12" xfId="0" applyFont="1" applyBorder="1" applyProtection="1">
      <protection locked="0"/>
    </xf>
    <xf numFmtId="1" fontId="5" fillId="0" borderId="8" xfId="0" applyNumberFormat="1" applyFont="1" applyBorder="1" applyAlignment="1" applyProtection="1">
      <alignment horizontal="center" wrapText="1"/>
    </xf>
    <xf numFmtId="1" fontId="6" fillId="0" borderId="5" xfId="0" applyNumberFormat="1" applyFont="1" applyBorder="1" applyAlignment="1" applyProtection="1">
      <alignment wrapText="1"/>
    </xf>
    <xf numFmtId="1" fontId="6" fillId="0" borderId="13" xfId="0" applyNumberFormat="1" applyFont="1" applyBorder="1" applyAlignment="1" applyProtection="1">
      <alignment wrapText="1"/>
    </xf>
    <xf numFmtId="0" fontId="5" fillId="0" borderId="0" xfId="0" applyFont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10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18" fillId="0" borderId="0" xfId="0" applyFont="1" applyAlignment="1">
      <alignment horizontal="left"/>
    </xf>
    <xf numFmtId="0" fontId="18" fillId="0" borderId="5" xfId="0" applyFont="1" applyBorder="1" applyAlignment="1">
      <alignment horizontal="left"/>
    </xf>
    <xf numFmtId="0" fontId="5" fillId="0" borderId="11" xfId="0" applyFont="1" applyBorder="1" applyAlignment="1">
      <alignment textRotation="90"/>
    </xf>
    <xf numFmtId="0" fontId="5" fillId="0" borderId="15" xfId="0" applyFont="1" applyBorder="1" applyAlignment="1">
      <alignment textRotation="90"/>
    </xf>
    <xf numFmtId="0" fontId="2" fillId="0" borderId="12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7" xfId="0" applyFont="1" applyBorder="1"/>
    <xf numFmtId="0" fontId="5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7</xdr:col>
      <xdr:colOff>418476</xdr:colOff>
      <xdr:row>57</xdr:row>
      <xdr:rowOff>161763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2FFC4A9-C3A6-46A9-AB20-F45EAEF7D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6315075"/>
          <a:ext cx="4990476" cy="129523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69</xdr:row>
      <xdr:rowOff>0</xdr:rowOff>
    </xdr:from>
    <xdr:to>
      <xdr:col>12</xdr:col>
      <xdr:colOff>561696</xdr:colOff>
      <xdr:row>70</xdr:row>
      <xdr:rowOff>57119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AAC7BC4-8AF1-42DC-8372-115931DE9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075" y="5991225"/>
          <a:ext cx="2228571" cy="247619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70</xdr:row>
      <xdr:rowOff>142875</xdr:rowOff>
    </xdr:from>
    <xdr:to>
      <xdr:col>17</xdr:col>
      <xdr:colOff>132650</xdr:colOff>
      <xdr:row>89</xdr:row>
      <xdr:rowOff>56776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DE297C2-EC4D-4DA0-B989-7B96E56FC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53425" y="11134725"/>
          <a:ext cx="5600000" cy="299047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6</xdr:col>
      <xdr:colOff>256857</xdr:colOff>
      <xdr:row>99</xdr:row>
      <xdr:rowOff>114265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B7E2C55-60BF-42CB-B966-EE4519912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05125" y="11039475"/>
          <a:ext cx="2542857" cy="27619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12</xdr:col>
      <xdr:colOff>694839</xdr:colOff>
      <xdr:row>45</xdr:row>
      <xdr:rowOff>104600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65CD3A51-8A0F-4004-96C9-529A7CDAF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15125" y="4229100"/>
          <a:ext cx="3885714" cy="14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6</xdr:col>
      <xdr:colOff>47143</xdr:colOff>
      <xdr:row>45</xdr:row>
      <xdr:rowOff>66505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504B4DF7-17F0-40F9-A1E6-C8215F7EC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81125" y="4229100"/>
          <a:ext cx="3857143" cy="13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2A70-3006-4F7B-9172-32DF768B7956}">
  <sheetPr>
    <tabColor rgb="FFFF0000"/>
  </sheetPr>
  <dimension ref="A2:O104"/>
  <sheetViews>
    <sheetView tabSelected="1" workbookViewId="0"/>
  </sheetViews>
  <sheetFormatPr baseColWidth="10" defaultRowHeight="12.5"/>
  <cols>
    <col min="1" max="1" width="22.26953125" bestFit="1" customWidth="1"/>
    <col min="11" max="11" width="13.54296875" customWidth="1"/>
  </cols>
  <sheetData>
    <row r="2" spans="1:15">
      <c r="A2" s="70" t="s">
        <v>69</v>
      </c>
      <c r="B2" s="71" t="s">
        <v>122</v>
      </c>
    </row>
    <row r="3" spans="1:15">
      <c r="B3" s="71" t="s">
        <v>124</v>
      </c>
    </row>
    <row r="4" spans="1:15">
      <c r="B4" s="71" t="s">
        <v>123</v>
      </c>
    </row>
    <row r="5" spans="1:15">
      <c r="B5" s="71" t="s">
        <v>70</v>
      </c>
    </row>
    <row r="6" spans="1:15">
      <c r="B6" s="90" t="s">
        <v>144</v>
      </c>
      <c r="C6" s="90"/>
      <c r="D6" s="90"/>
      <c r="E6" s="90"/>
      <c r="F6" s="90"/>
      <c r="G6" s="90"/>
      <c r="H6" s="90"/>
    </row>
    <row r="8" spans="1:15">
      <c r="A8" s="79" t="s">
        <v>72</v>
      </c>
      <c r="B8" s="71" t="s">
        <v>74</v>
      </c>
    </row>
    <row r="9" spans="1:15">
      <c r="B9" s="71" t="s">
        <v>75</v>
      </c>
    </row>
    <row r="10" spans="1:15">
      <c r="B10" s="71" t="s">
        <v>76</v>
      </c>
    </row>
    <row r="11" spans="1:15">
      <c r="B11" s="71" t="s">
        <v>142</v>
      </c>
    </row>
    <row r="12" spans="1:15" s="177" customFormat="1">
      <c r="A12" s="79" t="s">
        <v>170</v>
      </c>
      <c r="B12" s="71" t="s">
        <v>181</v>
      </c>
    </row>
    <row r="13" spans="1:15" s="184" customFormat="1">
      <c r="A13" s="186"/>
      <c r="B13" s="71"/>
    </row>
    <row r="14" spans="1:15" s="177" customFormat="1">
      <c r="A14" s="79" t="s">
        <v>171</v>
      </c>
      <c r="B14" s="71" t="s">
        <v>174</v>
      </c>
    </row>
    <row r="15" spans="1:15" s="184" customFormat="1">
      <c r="A15" s="186"/>
      <c r="B15" s="71"/>
    </row>
    <row r="16" spans="1:15" ht="12.75" customHeight="1">
      <c r="A16" s="79" t="s">
        <v>172</v>
      </c>
      <c r="B16" s="194" t="s">
        <v>176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</row>
    <row r="17" spans="1:15" s="184" customFormat="1">
      <c r="A17" s="186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</row>
    <row r="18" spans="1:15" s="184" customFormat="1">
      <c r="A18" s="186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</row>
    <row r="19" spans="1:15" s="177" customFormat="1">
      <c r="A19" s="79" t="s">
        <v>173</v>
      </c>
      <c r="B19" s="71" t="s">
        <v>177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</row>
    <row r="20" spans="1:15" s="184" customFormat="1">
      <c r="A20" s="186"/>
      <c r="B20" s="71"/>
    </row>
    <row r="21" spans="1:15" s="184" customFormat="1">
      <c r="A21" s="79" t="s">
        <v>178</v>
      </c>
      <c r="B21" s="196" t="s">
        <v>184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</row>
    <row r="22" spans="1:15" s="177" customFormat="1">
      <c r="A22" s="71"/>
      <c r="B22" s="71"/>
    </row>
    <row r="23" spans="1:15">
      <c r="A23" s="79" t="s">
        <v>77</v>
      </c>
      <c r="B23" s="71" t="s">
        <v>78</v>
      </c>
    </row>
    <row r="24" spans="1:15">
      <c r="B24" s="71" t="s">
        <v>143</v>
      </c>
    </row>
    <row r="25" spans="1:15">
      <c r="B25" s="71" t="s">
        <v>79</v>
      </c>
    </row>
    <row r="26" spans="1:15" s="62" customFormat="1" ht="11.25" customHeight="1">
      <c r="B26" s="71"/>
    </row>
    <row r="27" spans="1:15">
      <c r="B27" s="71" t="s">
        <v>80</v>
      </c>
      <c r="D27" s="127" t="s">
        <v>81</v>
      </c>
      <c r="J27" s="71" t="s">
        <v>88</v>
      </c>
      <c r="L27" s="127" t="s">
        <v>135</v>
      </c>
    </row>
    <row r="28" spans="1:15">
      <c r="B28" s="71" t="s">
        <v>82</v>
      </c>
      <c r="D28" s="127" t="s">
        <v>83</v>
      </c>
      <c r="J28" s="71" t="s">
        <v>89</v>
      </c>
      <c r="L28" s="127" t="s">
        <v>136</v>
      </c>
    </row>
    <row r="29" spans="1:15" ht="13">
      <c r="B29" s="71" t="s">
        <v>84</v>
      </c>
      <c r="D29" s="127" t="s">
        <v>86</v>
      </c>
      <c r="E29" s="122"/>
      <c r="F29" s="122"/>
      <c r="G29" s="122"/>
      <c r="H29" s="122"/>
      <c r="I29" s="122"/>
      <c r="J29" s="71" t="s">
        <v>91</v>
      </c>
      <c r="L29" s="127" t="s">
        <v>90</v>
      </c>
    </row>
    <row r="30" spans="1:15">
      <c r="B30" s="71" t="s">
        <v>85</v>
      </c>
      <c r="D30" s="127" t="s">
        <v>133</v>
      </c>
      <c r="J30" s="71" t="s">
        <v>92</v>
      </c>
      <c r="L30" s="127" t="s">
        <v>137</v>
      </c>
    </row>
    <row r="31" spans="1:15">
      <c r="B31" s="71" t="s">
        <v>87</v>
      </c>
      <c r="D31" s="127" t="s">
        <v>134</v>
      </c>
      <c r="J31" s="71" t="s">
        <v>93</v>
      </c>
      <c r="L31" s="127" t="s">
        <v>138</v>
      </c>
    </row>
    <row r="32" spans="1:15" s="62" customFormat="1">
      <c r="B32" s="71"/>
      <c r="D32" s="71"/>
      <c r="F32" s="71"/>
      <c r="H32" s="71"/>
    </row>
    <row r="33" spans="2:8" s="123" customFormat="1" ht="14.5">
      <c r="B33" s="124" t="s">
        <v>132</v>
      </c>
    </row>
    <row r="34" spans="2:8" s="123" customFormat="1" ht="14.5">
      <c r="B34" s="124" t="s">
        <v>139</v>
      </c>
    </row>
    <row r="35" spans="2:8" s="126" customFormat="1">
      <c r="B35" s="71"/>
      <c r="D35" s="71"/>
      <c r="F35" s="71"/>
      <c r="H35" s="71"/>
    </row>
    <row r="36" spans="2:8" s="123" customFormat="1">
      <c r="B36" s="125" t="s">
        <v>130</v>
      </c>
      <c r="D36" s="71"/>
      <c r="F36" s="71"/>
      <c r="H36" s="71"/>
    </row>
    <row r="37" spans="2:8" s="123" customFormat="1">
      <c r="B37" s="71"/>
      <c r="D37" s="71"/>
      <c r="F37" s="71"/>
      <c r="H37" s="71" t="s">
        <v>131</v>
      </c>
    </row>
    <row r="38" spans="2:8" s="123" customFormat="1">
      <c r="B38" s="71"/>
      <c r="D38" s="71"/>
      <c r="F38" s="71"/>
      <c r="H38" s="71"/>
    </row>
    <row r="39" spans="2:8" s="123" customFormat="1">
      <c r="B39" s="71"/>
      <c r="D39" s="71"/>
      <c r="F39" s="71"/>
      <c r="H39" s="71"/>
    </row>
    <row r="40" spans="2:8" s="123" customFormat="1">
      <c r="B40" s="71"/>
      <c r="D40" s="71"/>
      <c r="F40" s="71"/>
      <c r="H40" s="71"/>
    </row>
    <row r="41" spans="2:8" s="123" customFormat="1">
      <c r="B41" s="71"/>
      <c r="D41" s="71"/>
      <c r="F41" s="71"/>
      <c r="H41" s="71"/>
    </row>
    <row r="42" spans="2:8" s="123" customFormat="1">
      <c r="B42" s="71"/>
      <c r="D42" s="71"/>
      <c r="F42" s="71"/>
      <c r="H42" s="71"/>
    </row>
    <row r="43" spans="2:8" s="123" customFormat="1">
      <c r="B43" s="71"/>
      <c r="D43" s="71"/>
      <c r="F43" s="71"/>
      <c r="H43" s="71"/>
    </row>
    <row r="44" spans="2:8" s="123" customFormat="1">
      <c r="B44" s="71"/>
      <c r="D44" s="71"/>
      <c r="F44" s="71"/>
      <c r="H44" s="71"/>
    </row>
    <row r="45" spans="2:8" s="123" customFormat="1">
      <c r="B45" s="71"/>
      <c r="D45" s="71"/>
      <c r="F45" s="71"/>
      <c r="H45" s="71"/>
    </row>
    <row r="46" spans="2:8" s="123" customFormat="1">
      <c r="B46" s="71"/>
      <c r="D46" s="71"/>
      <c r="F46" s="71"/>
      <c r="H46" s="71"/>
    </row>
    <row r="47" spans="2:8" s="123" customFormat="1">
      <c r="B47" s="71"/>
      <c r="D47" s="71"/>
      <c r="F47" s="71"/>
      <c r="H47" s="71"/>
    </row>
    <row r="48" spans="2:8" s="123" customFormat="1">
      <c r="B48" s="71"/>
      <c r="D48" s="71"/>
      <c r="F48" s="71"/>
      <c r="H48" s="71"/>
    </row>
    <row r="49" spans="1:8" s="62" customFormat="1" ht="13">
      <c r="B49" s="140" t="s">
        <v>145</v>
      </c>
      <c r="D49" s="71"/>
      <c r="F49" s="71"/>
      <c r="H49" s="71"/>
    </row>
    <row r="60" spans="1:8" s="184" customFormat="1"/>
    <row r="62" spans="1:8">
      <c r="A62" s="79" t="s">
        <v>94</v>
      </c>
      <c r="B62" s="71" t="s">
        <v>107</v>
      </c>
    </row>
    <row r="63" spans="1:8">
      <c r="A63" s="70" t="s">
        <v>110</v>
      </c>
      <c r="B63" s="71" t="s">
        <v>113</v>
      </c>
    </row>
    <row r="64" spans="1:8" s="62" customFormat="1">
      <c r="A64" s="70" t="s">
        <v>111</v>
      </c>
      <c r="B64" s="71" t="s">
        <v>140</v>
      </c>
    </row>
    <row r="65" spans="1:15" s="107" customFormat="1">
      <c r="A65" s="79" t="s">
        <v>119</v>
      </c>
      <c r="B65" s="71" t="s">
        <v>179</v>
      </c>
      <c r="C65" s="62"/>
      <c r="D65" s="62"/>
      <c r="E65" s="62"/>
      <c r="F65" s="62"/>
      <c r="G65" s="62"/>
      <c r="H65" s="62"/>
      <c r="I65" s="62"/>
      <c r="J65" s="62"/>
      <c r="K65" s="62"/>
    </row>
    <row r="66" spans="1:15" s="69" customFormat="1">
      <c r="B66" s="71"/>
    </row>
    <row r="67" spans="1:15" ht="20">
      <c r="A67" s="197" t="s">
        <v>180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</row>
    <row r="68" spans="1:15" s="184" customFormat="1">
      <c r="B68" s="71"/>
    </row>
    <row r="69" spans="1:15" s="69" customFormat="1">
      <c r="B69" s="71" t="s">
        <v>141</v>
      </c>
    </row>
    <row r="70" spans="1:15" ht="14.5">
      <c r="B70" s="195" t="s">
        <v>108</v>
      </c>
      <c r="C70" s="195"/>
      <c r="D70" s="195"/>
      <c r="E70" s="195"/>
      <c r="F70" s="195"/>
      <c r="G70" s="195"/>
      <c r="H70" s="195"/>
      <c r="I70" s="71" t="s">
        <v>112</v>
      </c>
      <c r="K70" s="93"/>
    </row>
    <row r="71" spans="1:15">
      <c r="B71" s="195" t="s">
        <v>99</v>
      </c>
      <c r="C71" s="195"/>
      <c r="D71" s="195"/>
      <c r="E71" s="195"/>
      <c r="F71" s="195"/>
      <c r="G71" s="195"/>
      <c r="H71" s="195"/>
      <c r="I71" s="71" t="s">
        <v>95</v>
      </c>
    </row>
    <row r="72" spans="1:15">
      <c r="B72" s="195" t="s">
        <v>109</v>
      </c>
      <c r="C72" s="195"/>
      <c r="D72" s="195"/>
      <c r="E72" s="195"/>
      <c r="F72" s="195"/>
      <c r="G72" s="195"/>
      <c r="H72" s="195"/>
      <c r="I72" s="71" t="s">
        <v>96</v>
      </c>
    </row>
    <row r="73" spans="1:15">
      <c r="I73" s="71" t="s">
        <v>97</v>
      </c>
    </row>
    <row r="74" spans="1:15">
      <c r="I74" s="71" t="s">
        <v>98</v>
      </c>
    </row>
    <row r="78" spans="1:15">
      <c r="B78" s="90" t="s">
        <v>120</v>
      </c>
    </row>
    <row r="93" spans="1:2" s="110" customFormat="1"/>
    <row r="94" spans="1:2" s="110" customFormat="1"/>
    <row r="95" spans="1:2">
      <c r="A95" s="79" t="s">
        <v>125</v>
      </c>
      <c r="B95" t="s">
        <v>126</v>
      </c>
    </row>
    <row r="96" spans="1:2">
      <c r="B96" s="71" t="s">
        <v>114</v>
      </c>
    </row>
    <row r="97" spans="2:8">
      <c r="B97" s="71" t="s">
        <v>146</v>
      </c>
    </row>
    <row r="98" spans="2:8">
      <c r="B98" s="71" t="s">
        <v>115</v>
      </c>
    </row>
    <row r="99" spans="2:8">
      <c r="B99" s="71" t="s">
        <v>116</v>
      </c>
      <c r="H99" s="71" t="s">
        <v>118</v>
      </c>
    </row>
    <row r="101" spans="2:8">
      <c r="B101" s="71" t="s">
        <v>117</v>
      </c>
    </row>
    <row r="102" spans="2:8">
      <c r="B102" s="71" t="s">
        <v>127</v>
      </c>
      <c r="G102" s="71"/>
    </row>
    <row r="103" spans="2:8">
      <c r="B103" s="71" t="s">
        <v>128</v>
      </c>
    </row>
    <row r="104" spans="2:8">
      <c r="B104" t="s">
        <v>121</v>
      </c>
    </row>
  </sheetData>
  <sheetProtection sheet="1" objects="1" scenarios="1"/>
  <mergeCells count="6">
    <mergeCell ref="B16:O17"/>
    <mergeCell ref="B70:H70"/>
    <mergeCell ref="B71:H71"/>
    <mergeCell ref="B72:H72"/>
    <mergeCell ref="B21:M21"/>
    <mergeCell ref="A67:O6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25"/>
  <sheetViews>
    <sheetView workbookViewId="0">
      <selection activeCell="C2" sqref="C2"/>
    </sheetView>
  </sheetViews>
  <sheetFormatPr baseColWidth="10" defaultColWidth="14.453125" defaultRowHeight="15.75" customHeight="1"/>
  <cols>
    <col min="2" max="2" width="19.453125" customWidth="1"/>
    <col min="3" max="3" width="8.7265625" style="110" customWidth="1"/>
    <col min="4" max="4" width="14.453125" style="59"/>
    <col min="5" max="5" width="17.1796875" customWidth="1"/>
    <col min="6" max="6" width="16.453125" customWidth="1"/>
    <col min="7" max="8" width="30.54296875" customWidth="1"/>
    <col min="9" max="9" width="11.81640625" customWidth="1"/>
    <col min="10" max="10" width="10.453125" bestFit="1" customWidth="1"/>
    <col min="11" max="11" width="24.1796875" bestFit="1" customWidth="1"/>
    <col min="12" max="12" width="25.1796875" bestFit="1" customWidth="1"/>
    <col min="13" max="13" width="31" bestFit="1" customWidth="1"/>
  </cols>
  <sheetData>
    <row r="1" spans="1:13" s="78" customFormat="1" ht="53.25" customHeight="1">
      <c r="A1" s="72" t="s">
        <v>0</v>
      </c>
      <c r="B1" s="72" t="s">
        <v>1</v>
      </c>
      <c r="C1" s="73" t="s">
        <v>101</v>
      </c>
      <c r="D1" s="73" t="s">
        <v>2</v>
      </c>
      <c r="E1" s="73" t="s">
        <v>3</v>
      </c>
      <c r="F1" s="73" t="s">
        <v>4</v>
      </c>
      <c r="G1" s="74" t="s">
        <v>5</v>
      </c>
      <c r="H1" s="75" t="s">
        <v>6</v>
      </c>
      <c r="I1" s="76" t="s">
        <v>73</v>
      </c>
      <c r="J1" s="77" t="s">
        <v>71</v>
      </c>
      <c r="K1" s="77" t="s">
        <v>7</v>
      </c>
      <c r="L1" s="77" t="s">
        <v>8</v>
      </c>
      <c r="M1" s="77" t="s">
        <v>9</v>
      </c>
    </row>
    <row r="2" spans="1:13" ht="12.5">
      <c r="A2" s="2">
        <v>1</v>
      </c>
      <c r="B2" s="3" t="s">
        <v>147</v>
      </c>
      <c r="C2" s="10"/>
      <c r="D2" s="10"/>
      <c r="E2" s="3"/>
      <c r="F2" s="3"/>
      <c r="G2" s="3"/>
      <c r="H2" s="60"/>
      <c r="I2" s="3">
        <v>1</v>
      </c>
      <c r="J2" s="3"/>
      <c r="K2" s="3"/>
      <c r="L2" s="3"/>
      <c r="M2" s="3"/>
    </row>
    <row r="3" spans="1:13" ht="12.5">
      <c r="A3" s="4">
        <v>2</v>
      </c>
      <c r="B3" s="5" t="s">
        <v>147</v>
      </c>
      <c r="C3" s="7"/>
      <c r="D3" s="7"/>
      <c r="E3" s="5"/>
      <c r="F3" s="5"/>
      <c r="G3" s="5"/>
      <c r="H3" s="61"/>
      <c r="I3" s="3">
        <v>1</v>
      </c>
      <c r="J3" s="5"/>
      <c r="K3" s="5"/>
      <c r="L3" s="5"/>
      <c r="M3" s="5"/>
    </row>
    <row r="4" spans="1:13" ht="12.5">
      <c r="A4" s="2">
        <v>3</v>
      </c>
      <c r="B4" s="3" t="s">
        <v>147</v>
      </c>
      <c r="C4" s="10"/>
      <c r="D4" s="10"/>
      <c r="E4" s="3"/>
      <c r="F4" s="3"/>
      <c r="G4" s="3"/>
      <c r="H4" s="60"/>
      <c r="I4" s="3">
        <v>1</v>
      </c>
      <c r="J4" s="3"/>
      <c r="K4" s="3"/>
      <c r="L4" s="3"/>
      <c r="M4" s="3"/>
    </row>
    <row r="5" spans="1:13" ht="12.5">
      <c r="A5" s="4">
        <v>4</v>
      </c>
      <c r="B5" s="5" t="s">
        <v>147</v>
      </c>
      <c r="C5" s="7"/>
      <c r="D5" s="7"/>
      <c r="E5" s="5"/>
      <c r="F5" s="5"/>
      <c r="G5" s="5"/>
      <c r="H5" s="61"/>
      <c r="I5" s="3">
        <v>1</v>
      </c>
      <c r="J5" s="5"/>
      <c r="K5" s="5"/>
      <c r="L5" s="5"/>
      <c r="M5" s="5"/>
    </row>
    <row r="6" spans="1:13" ht="12.5">
      <c r="A6" s="2">
        <v>5</v>
      </c>
      <c r="B6" s="3" t="s">
        <v>147</v>
      </c>
      <c r="C6" s="10"/>
      <c r="D6" s="10"/>
      <c r="E6" s="3"/>
      <c r="F6" s="3"/>
      <c r="G6" s="3"/>
      <c r="H6" s="60"/>
      <c r="I6" s="3">
        <v>1</v>
      </c>
      <c r="J6" s="3"/>
      <c r="K6" s="3"/>
      <c r="L6" s="3"/>
      <c r="M6" s="3"/>
    </row>
    <row r="7" spans="1:13" ht="12.5">
      <c r="A7" s="4">
        <v>6</v>
      </c>
      <c r="B7" s="5" t="s">
        <v>147</v>
      </c>
      <c r="C7" s="7"/>
      <c r="D7" s="7"/>
      <c r="E7" s="5"/>
      <c r="F7" s="5"/>
      <c r="G7" s="5"/>
      <c r="H7" s="61"/>
      <c r="I7" s="3">
        <v>1</v>
      </c>
      <c r="J7" s="5"/>
      <c r="K7" s="5"/>
      <c r="L7" s="5"/>
      <c r="M7" s="5"/>
    </row>
    <row r="8" spans="1:13" ht="12.5">
      <c r="A8" s="2">
        <v>7</v>
      </c>
      <c r="B8" s="3" t="s">
        <v>147</v>
      </c>
      <c r="C8" s="10"/>
      <c r="D8" s="10"/>
      <c r="E8" s="3"/>
      <c r="F8" s="3"/>
      <c r="G8" s="3"/>
      <c r="H8" s="60"/>
      <c r="I8" s="3">
        <v>1</v>
      </c>
      <c r="J8" s="3"/>
      <c r="K8" s="3"/>
      <c r="L8" s="3"/>
      <c r="M8" s="3"/>
    </row>
    <row r="9" spans="1:13" ht="12.5">
      <c r="A9" s="4">
        <v>8</v>
      </c>
      <c r="B9" s="5" t="s">
        <v>147</v>
      </c>
      <c r="C9" s="7"/>
      <c r="D9" s="7"/>
      <c r="E9" s="5"/>
      <c r="F9" s="5"/>
      <c r="G9" s="5"/>
      <c r="H9" s="61"/>
      <c r="I9" s="3">
        <v>1</v>
      </c>
      <c r="J9" s="5"/>
      <c r="K9" s="5"/>
      <c r="L9" s="5"/>
      <c r="M9" s="5"/>
    </row>
    <row r="10" spans="1:13" ht="12.5">
      <c r="A10" s="2">
        <v>9</v>
      </c>
      <c r="B10" s="3" t="s">
        <v>147</v>
      </c>
      <c r="C10" s="10"/>
      <c r="D10" s="10"/>
      <c r="E10" s="3"/>
      <c r="F10" s="3"/>
      <c r="G10" s="3"/>
      <c r="H10" s="60"/>
      <c r="I10" s="3">
        <v>1</v>
      </c>
      <c r="J10" s="3"/>
      <c r="K10" s="3"/>
      <c r="L10" s="3"/>
      <c r="M10" s="3"/>
    </row>
    <row r="11" spans="1:13" ht="12.5">
      <c r="A11" s="4">
        <v>10</v>
      </c>
      <c r="B11" s="5" t="s">
        <v>147</v>
      </c>
      <c r="C11" s="7"/>
      <c r="D11" s="7"/>
      <c r="E11" s="5"/>
      <c r="F11" s="5"/>
      <c r="G11" s="5"/>
      <c r="H11" s="61"/>
      <c r="I11" s="3">
        <v>1</v>
      </c>
      <c r="J11" s="5"/>
      <c r="K11" s="5"/>
      <c r="L11" s="5"/>
      <c r="M11" s="5"/>
    </row>
    <row r="12" spans="1:13" ht="12.5">
      <c r="A12" s="2">
        <v>11</v>
      </c>
      <c r="B12" s="3" t="s">
        <v>147</v>
      </c>
      <c r="C12" s="10"/>
      <c r="D12" s="10"/>
      <c r="E12" s="3"/>
      <c r="F12" s="3"/>
      <c r="G12" s="3"/>
      <c r="H12" s="60"/>
      <c r="I12" s="3">
        <v>1</v>
      </c>
      <c r="J12" s="3"/>
      <c r="K12" s="3"/>
      <c r="L12" s="3"/>
      <c r="M12" s="3"/>
    </row>
    <row r="13" spans="1:13" ht="12.5">
      <c r="A13" s="4">
        <v>12</v>
      </c>
      <c r="B13" s="5" t="s">
        <v>147</v>
      </c>
      <c r="C13" s="7"/>
      <c r="D13" s="7"/>
      <c r="E13" s="5"/>
      <c r="F13" s="5"/>
      <c r="G13" s="5"/>
      <c r="H13" s="61"/>
      <c r="I13" s="3">
        <v>1</v>
      </c>
      <c r="J13" s="5"/>
      <c r="K13" s="5"/>
      <c r="L13" s="5"/>
      <c r="M13" s="5"/>
    </row>
    <row r="14" spans="1:13" ht="12.5">
      <c r="A14" s="2">
        <v>13</v>
      </c>
      <c r="B14" s="3" t="s">
        <v>147</v>
      </c>
      <c r="C14" s="10"/>
      <c r="D14" s="10"/>
      <c r="E14" s="3"/>
      <c r="F14" s="3"/>
      <c r="G14" s="3"/>
      <c r="H14" s="60"/>
      <c r="I14" s="3">
        <v>1</v>
      </c>
      <c r="J14" s="3"/>
      <c r="K14" s="3"/>
      <c r="L14" s="3"/>
      <c r="M14" s="3"/>
    </row>
    <row r="15" spans="1:13" ht="12.5">
      <c r="A15" s="4">
        <v>14</v>
      </c>
      <c r="B15" s="5" t="s">
        <v>147</v>
      </c>
      <c r="C15" s="7"/>
      <c r="D15" s="7"/>
      <c r="E15" s="5"/>
      <c r="F15" s="5"/>
      <c r="G15" s="5"/>
      <c r="H15" s="61"/>
      <c r="I15" s="3">
        <v>1</v>
      </c>
      <c r="J15" s="5"/>
      <c r="K15" s="5"/>
      <c r="L15" s="5"/>
      <c r="M15" s="5"/>
    </row>
    <row r="16" spans="1:13" ht="12.5">
      <c r="A16" s="2">
        <v>15</v>
      </c>
      <c r="B16" s="3" t="s">
        <v>147</v>
      </c>
      <c r="C16" s="10"/>
      <c r="D16" s="10"/>
      <c r="E16" s="3"/>
      <c r="F16" s="3"/>
      <c r="G16" s="3"/>
      <c r="H16" s="60"/>
      <c r="I16" s="3">
        <v>1</v>
      </c>
      <c r="J16" s="3"/>
      <c r="K16" s="3"/>
      <c r="L16" s="3"/>
      <c r="M16" s="3"/>
    </row>
    <row r="17" spans="1:13" ht="12.5">
      <c r="A17" s="4">
        <v>16</v>
      </c>
      <c r="B17" s="5" t="s">
        <v>147</v>
      </c>
      <c r="C17" s="7"/>
      <c r="D17" s="7"/>
      <c r="E17" s="5"/>
      <c r="F17" s="5"/>
      <c r="G17" s="5"/>
      <c r="H17" s="61"/>
      <c r="I17" s="3">
        <v>1</v>
      </c>
      <c r="J17" s="5"/>
      <c r="K17" s="5"/>
      <c r="L17" s="5"/>
      <c r="M17" s="5"/>
    </row>
    <row r="18" spans="1:13" ht="12.5">
      <c r="A18" s="2">
        <v>17</v>
      </c>
      <c r="B18" s="3" t="s">
        <v>147</v>
      </c>
      <c r="C18" s="10"/>
      <c r="D18" s="10"/>
      <c r="E18" s="3"/>
      <c r="F18" s="3"/>
      <c r="G18" s="3"/>
      <c r="H18" s="60"/>
      <c r="I18" s="3">
        <v>1</v>
      </c>
      <c r="J18" s="3"/>
      <c r="K18" s="3"/>
      <c r="L18" s="3"/>
      <c r="M18" s="3"/>
    </row>
    <row r="19" spans="1:13" ht="12.5">
      <c r="A19" s="4">
        <v>18</v>
      </c>
      <c r="B19" s="5" t="s">
        <v>147</v>
      </c>
      <c r="C19" s="7"/>
      <c r="D19" s="7"/>
      <c r="E19" s="5"/>
      <c r="F19" s="5"/>
      <c r="G19" s="5"/>
      <c r="H19" s="61"/>
      <c r="I19" s="3">
        <v>1</v>
      </c>
      <c r="J19" s="5"/>
      <c r="K19" s="5"/>
      <c r="L19" s="5"/>
      <c r="M19" s="5"/>
    </row>
    <row r="20" spans="1:13" ht="12.5">
      <c r="A20" s="2">
        <v>19</v>
      </c>
      <c r="B20" s="3" t="s">
        <v>147</v>
      </c>
      <c r="C20" s="10"/>
      <c r="D20" s="10"/>
      <c r="E20" s="3"/>
      <c r="F20" s="3"/>
      <c r="G20" s="3"/>
      <c r="H20" s="60"/>
      <c r="I20" s="3">
        <v>1</v>
      </c>
      <c r="J20" s="3"/>
      <c r="K20" s="3"/>
      <c r="L20" s="3"/>
      <c r="M20" s="3"/>
    </row>
    <row r="21" spans="1:13" ht="12.5">
      <c r="A21" s="4">
        <v>20</v>
      </c>
      <c r="B21" s="5" t="s">
        <v>147</v>
      </c>
      <c r="C21" s="7"/>
      <c r="D21" s="7"/>
      <c r="E21" s="5"/>
      <c r="F21" s="5"/>
      <c r="G21" s="5"/>
      <c r="H21" s="61"/>
      <c r="I21" s="3">
        <v>1</v>
      </c>
      <c r="J21" s="5"/>
      <c r="K21" s="5"/>
      <c r="L21" s="5"/>
      <c r="M21" s="5"/>
    </row>
    <row r="22" spans="1:13" ht="12.5">
      <c r="A22" s="2">
        <v>21</v>
      </c>
      <c r="B22" s="3" t="s">
        <v>147</v>
      </c>
      <c r="C22" s="10"/>
      <c r="D22" s="10"/>
      <c r="E22" s="3"/>
      <c r="F22" s="3"/>
      <c r="G22" s="3"/>
      <c r="H22" s="60"/>
      <c r="I22" s="3">
        <v>1</v>
      </c>
      <c r="J22" s="3"/>
      <c r="K22" s="3"/>
      <c r="L22" s="3"/>
      <c r="M22" s="3"/>
    </row>
    <row r="23" spans="1:13" ht="12.5">
      <c r="A23" s="4">
        <v>22</v>
      </c>
      <c r="B23" s="5" t="s">
        <v>147</v>
      </c>
      <c r="C23" s="7"/>
      <c r="D23" s="7"/>
      <c r="E23" s="5"/>
      <c r="F23" s="5"/>
      <c r="G23" s="5"/>
      <c r="H23" s="61"/>
      <c r="I23" s="3">
        <v>1</v>
      </c>
      <c r="J23" s="5"/>
      <c r="K23" s="5"/>
      <c r="L23" s="5"/>
      <c r="M23" s="5"/>
    </row>
    <row r="24" spans="1:13" s="183" customFormat="1" ht="12.5">
      <c r="A24" s="2">
        <v>23</v>
      </c>
      <c r="B24" s="3" t="s">
        <v>147</v>
      </c>
      <c r="C24" s="10"/>
      <c r="D24" s="10"/>
      <c r="E24" s="3"/>
      <c r="F24" s="3"/>
      <c r="G24" s="3"/>
      <c r="H24" s="60"/>
      <c r="I24" s="3">
        <v>1</v>
      </c>
      <c r="J24" s="3"/>
      <c r="K24" s="3"/>
      <c r="L24" s="3"/>
      <c r="M24" s="3"/>
    </row>
    <row r="25" spans="1:13" ht="12.5">
      <c r="A25" s="4">
        <v>24</v>
      </c>
      <c r="B25" s="5" t="s">
        <v>147</v>
      </c>
      <c r="C25" s="7"/>
      <c r="D25" s="7"/>
      <c r="E25" s="5"/>
      <c r="F25" s="5"/>
      <c r="G25" s="5"/>
      <c r="H25" s="61"/>
      <c r="I25" s="3">
        <v>1</v>
      </c>
      <c r="J25" s="5"/>
      <c r="K25" s="5"/>
      <c r="L25" s="5"/>
      <c r="M25" s="5"/>
    </row>
    <row r="26" spans="1:13" s="183" customFormat="1" ht="12.5">
      <c r="A26" s="2">
        <v>25</v>
      </c>
      <c r="B26" s="3" t="s">
        <v>147</v>
      </c>
      <c r="C26" s="10"/>
      <c r="D26" s="10"/>
      <c r="E26" s="3"/>
      <c r="F26" s="3"/>
      <c r="G26" s="3"/>
      <c r="H26" s="60"/>
      <c r="I26" s="3">
        <v>1</v>
      </c>
      <c r="J26" s="3"/>
      <c r="K26" s="3"/>
      <c r="L26" s="3"/>
      <c r="M26" s="3"/>
    </row>
    <row r="27" spans="1:13" ht="12.5">
      <c r="A27" s="4">
        <v>26</v>
      </c>
      <c r="B27" s="5" t="s">
        <v>147</v>
      </c>
      <c r="C27" s="7"/>
      <c r="D27" s="7"/>
      <c r="E27" s="5"/>
      <c r="F27" s="5"/>
      <c r="G27" s="5"/>
      <c r="H27" s="61"/>
      <c r="I27" s="3">
        <v>1</v>
      </c>
      <c r="J27" s="5"/>
      <c r="K27" s="5"/>
      <c r="L27" s="5"/>
      <c r="M27" s="5"/>
    </row>
    <row r="28" spans="1:13" s="183" customFormat="1" ht="12.5">
      <c r="A28" s="2">
        <v>27</v>
      </c>
      <c r="B28" s="3" t="s">
        <v>147</v>
      </c>
      <c r="C28" s="10"/>
      <c r="D28" s="10"/>
      <c r="E28" s="3"/>
      <c r="F28" s="3"/>
      <c r="G28" s="3"/>
      <c r="H28" s="60"/>
      <c r="I28" s="3">
        <v>1</v>
      </c>
      <c r="J28" s="3"/>
      <c r="K28" s="3"/>
      <c r="L28" s="3"/>
      <c r="M28" s="3"/>
    </row>
    <row r="29" spans="1:13" ht="12.5">
      <c r="A29" s="4">
        <v>28</v>
      </c>
      <c r="B29" s="5" t="s">
        <v>147</v>
      </c>
      <c r="C29" s="7"/>
      <c r="D29" s="7"/>
      <c r="E29" s="5"/>
      <c r="F29" s="5"/>
      <c r="G29" s="5"/>
      <c r="H29" s="61"/>
      <c r="I29" s="3">
        <v>1</v>
      </c>
      <c r="J29" s="5"/>
      <c r="K29" s="5"/>
      <c r="L29" s="5"/>
      <c r="M29" s="5"/>
    </row>
    <row r="30" spans="1:13" s="183" customFormat="1" ht="12.5">
      <c r="A30" s="2">
        <v>29</v>
      </c>
      <c r="B30" s="3" t="s">
        <v>147</v>
      </c>
      <c r="C30" s="10"/>
      <c r="D30" s="10"/>
      <c r="E30" s="3"/>
      <c r="F30" s="3"/>
      <c r="G30" s="3"/>
      <c r="H30" s="60"/>
      <c r="I30" s="3">
        <v>1</v>
      </c>
      <c r="J30" s="3"/>
      <c r="K30" s="3"/>
      <c r="L30" s="3"/>
      <c r="M30" s="3"/>
    </row>
    <row r="31" spans="1:13" ht="12.5">
      <c r="A31" s="4">
        <v>30</v>
      </c>
      <c r="B31" s="5" t="s">
        <v>147</v>
      </c>
      <c r="C31" s="7"/>
      <c r="D31" s="7"/>
      <c r="E31" s="5"/>
      <c r="F31" s="5"/>
      <c r="G31" s="5"/>
      <c r="H31" s="61"/>
      <c r="I31" s="3">
        <v>1</v>
      </c>
      <c r="J31" s="5"/>
      <c r="K31" s="5"/>
      <c r="L31" s="5"/>
      <c r="M31" s="5"/>
    </row>
    <row r="32" spans="1:13" s="183" customFormat="1" ht="12.5">
      <c r="A32" s="2">
        <v>31</v>
      </c>
      <c r="B32" s="3" t="s">
        <v>147</v>
      </c>
      <c r="C32" s="10"/>
      <c r="D32" s="10"/>
      <c r="E32" s="3"/>
      <c r="F32" s="3"/>
      <c r="G32" s="3"/>
      <c r="H32" s="60"/>
      <c r="I32" s="3">
        <v>1</v>
      </c>
      <c r="J32" s="3"/>
      <c r="K32" s="3"/>
      <c r="L32" s="3"/>
      <c r="M32" s="3"/>
    </row>
    <row r="33" spans="1:13" ht="12.5">
      <c r="A33" s="4">
        <v>32</v>
      </c>
      <c r="B33" s="5" t="s">
        <v>147</v>
      </c>
      <c r="C33" s="7"/>
      <c r="D33" s="7"/>
      <c r="E33" s="5"/>
      <c r="F33" s="5"/>
      <c r="G33" s="5"/>
      <c r="H33" s="61"/>
      <c r="I33" s="3">
        <v>1</v>
      </c>
      <c r="J33" s="5"/>
      <c r="K33" s="5"/>
      <c r="L33" s="5"/>
      <c r="M33" s="5"/>
    </row>
    <row r="34" spans="1:13" s="183" customFormat="1" ht="12.5">
      <c r="A34" s="2">
        <v>33</v>
      </c>
      <c r="B34" s="3" t="s">
        <v>147</v>
      </c>
      <c r="C34" s="10"/>
      <c r="D34" s="10"/>
      <c r="E34" s="3"/>
      <c r="F34" s="3"/>
      <c r="G34" s="3"/>
      <c r="H34" s="60"/>
      <c r="I34" s="3">
        <v>1</v>
      </c>
      <c r="J34" s="3"/>
      <c r="K34" s="3"/>
      <c r="L34" s="3"/>
      <c r="M34" s="3"/>
    </row>
    <row r="35" spans="1:13" ht="12.5">
      <c r="A35" s="4">
        <v>34</v>
      </c>
      <c r="B35" s="5" t="s">
        <v>147</v>
      </c>
      <c r="C35" s="7"/>
      <c r="D35" s="7"/>
      <c r="E35" s="5"/>
      <c r="F35" s="5"/>
      <c r="G35" s="5"/>
      <c r="H35" s="61"/>
      <c r="I35" s="3">
        <v>1</v>
      </c>
      <c r="J35" s="5"/>
      <c r="K35" s="5"/>
      <c r="L35" s="5"/>
      <c r="M35" s="5"/>
    </row>
    <row r="36" spans="1:13" s="183" customFormat="1" ht="12.5">
      <c r="A36" s="2">
        <v>35</v>
      </c>
      <c r="B36" s="3" t="s">
        <v>147</v>
      </c>
      <c r="C36" s="10"/>
      <c r="D36" s="10"/>
      <c r="E36" s="3"/>
      <c r="F36" s="3"/>
      <c r="G36" s="3"/>
      <c r="H36" s="60"/>
      <c r="I36" s="3">
        <v>1</v>
      </c>
      <c r="J36" s="3"/>
      <c r="K36" s="3"/>
      <c r="L36" s="3"/>
      <c r="M36" s="3"/>
    </row>
    <row r="37" spans="1:13" ht="12.5">
      <c r="A37" s="4">
        <v>36</v>
      </c>
      <c r="B37" s="5" t="s">
        <v>147</v>
      </c>
      <c r="C37" s="7"/>
      <c r="D37" s="7"/>
      <c r="E37" s="5"/>
      <c r="F37" s="5"/>
      <c r="G37" s="5"/>
      <c r="H37" s="61"/>
      <c r="I37" s="3">
        <v>1</v>
      </c>
      <c r="J37" s="5"/>
      <c r="K37" s="5"/>
      <c r="L37" s="5"/>
      <c r="M37" s="5"/>
    </row>
    <row r="38" spans="1:13" s="183" customFormat="1" ht="12.5">
      <c r="A38" s="2">
        <v>37</v>
      </c>
      <c r="B38" s="3" t="s">
        <v>147</v>
      </c>
      <c r="C38" s="10"/>
      <c r="D38" s="10"/>
      <c r="E38" s="3"/>
      <c r="F38" s="3"/>
      <c r="G38" s="3"/>
      <c r="H38" s="60"/>
      <c r="I38" s="3">
        <v>1</v>
      </c>
      <c r="J38" s="3"/>
      <c r="K38" s="3"/>
      <c r="L38" s="3"/>
      <c r="M38" s="3"/>
    </row>
    <row r="39" spans="1:13" ht="12.5">
      <c r="A39" s="4">
        <v>38</v>
      </c>
      <c r="B39" s="5" t="s">
        <v>147</v>
      </c>
      <c r="C39" s="7"/>
      <c r="D39" s="7"/>
      <c r="E39" s="5"/>
      <c r="F39" s="5"/>
      <c r="G39" s="5"/>
      <c r="H39" s="61"/>
      <c r="I39" s="3">
        <v>1</v>
      </c>
      <c r="J39" s="5"/>
      <c r="K39" s="5"/>
      <c r="L39" s="5"/>
      <c r="M39" s="5"/>
    </row>
    <row r="40" spans="1:13" s="183" customFormat="1" ht="12.5">
      <c r="A40" s="2">
        <v>39</v>
      </c>
      <c r="B40" s="3" t="s">
        <v>147</v>
      </c>
      <c r="C40" s="10"/>
      <c r="D40" s="10"/>
      <c r="E40" s="3"/>
      <c r="F40" s="3"/>
      <c r="G40" s="3"/>
      <c r="H40" s="60"/>
      <c r="I40" s="3">
        <v>1</v>
      </c>
      <c r="J40" s="3"/>
      <c r="K40" s="3"/>
      <c r="L40" s="3"/>
      <c r="M40" s="3"/>
    </row>
    <row r="41" spans="1:13" ht="12.5">
      <c r="A41" s="4">
        <v>40</v>
      </c>
      <c r="B41" s="5" t="s">
        <v>147</v>
      </c>
      <c r="C41" s="7"/>
      <c r="D41" s="7"/>
      <c r="E41" s="5"/>
      <c r="F41" s="5"/>
      <c r="G41" s="5"/>
      <c r="H41" s="61"/>
      <c r="I41" s="3">
        <v>1</v>
      </c>
      <c r="J41" s="5"/>
      <c r="K41" s="5"/>
      <c r="L41" s="5"/>
      <c r="M41" s="5"/>
    </row>
    <row r="42" spans="1:13" s="183" customFormat="1" ht="12.5">
      <c r="A42" s="2">
        <v>41</v>
      </c>
      <c r="B42" s="3" t="s">
        <v>147</v>
      </c>
      <c r="C42" s="10"/>
      <c r="D42" s="10"/>
      <c r="E42" s="3"/>
      <c r="F42" s="3"/>
      <c r="G42" s="3"/>
      <c r="H42" s="60"/>
      <c r="I42" s="3">
        <v>1</v>
      </c>
      <c r="J42" s="3"/>
      <c r="K42" s="3"/>
      <c r="L42" s="3"/>
      <c r="M42" s="3"/>
    </row>
    <row r="43" spans="1:13" ht="12.5">
      <c r="A43" s="4">
        <v>42</v>
      </c>
      <c r="B43" s="5" t="s">
        <v>147</v>
      </c>
      <c r="C43" s="7"/>
      <c r="D43" s="7"/>
      <c r="E43" s="5"/>
      <c r="F43" s="5"/>
      <c r="G43" s="5"/>
      <c r="H43" s="61"/>
      <c r="I43" s="3">
        <v>1</v>
      </c>
      <c r="J43" s="5"/>
      <c r="K43" s="5"/>
      <c r="L43" s="5"/>
      <c r="M43" s="5"/>
    </row>
    <row r="44" spans="1:13" s="183" customFormat="1" ht="12.5">
      <c r="A44" s="2">
        <v>43</v>
      </c>
      <c r="B44" s="3" t="s">
        <v>147</v>
      </c>
      <c r="C44" s="10"/>
      <c r="D44" s="10"/>
      <c r="E44" s="3"/>
      <c r="F44" s="3"/>
      <c r="G44" s="3"/>
      <c r="H44" s="60"/>
      <c r="I44" s="3">
        <v>1</v>
      </c>
      <c r="J44" s="3"/>
      <c r="K44" s="3"/>
      <c r="L44" s="3"/>
      <c r="M44" s="3"/>
    </row>
    <row r="45" spans="1:13" ht="12.5">
      <c r="A45" s="4">
        <v>44</v>
      </c>
      <c r="B45" s="5" t="s">
        <v>147</v>
      </c>
      <c r="C45" s="7"/>
      <c r="D45" s="7"/>
      <c r="E45" s="5"/>
      <c r="F45" s="5"/>
      <c r="G45" s="5"/>
      <c r="H45" s="61"/>
      <c r="I45" s="3">
        <v>1</v>
      </c>
      <c r="J45" s="5"/>
      <c r="K45" s="5"/>
      <c r="L45" s="5"/>
      <c r="M45" s="5"/>
    </row>
    <row r="46" spans="1:13" s="183" customFormat="1" ht="12.5">
      <c r="A46" s="2">
        <v>45</v>
      </c>
      <c r="B46" s="3" t="s">
        <v>147</v>
      </c>
      <c r="C46" s="10"/>
      <c r="D46" s="10"/>
      <c r="E46" s="3"/>
      <c r="F46" s="3"/>
      <c r="G46" s="3"/>
      <c r="H46" s="60"/>
      <c r="I46" s="3">
        <v>1</v>
      </c>
      <c r="J46" s="3"/>
      <c r="K46" s="3"/>
      <c r="L46" s="3"/>
      <c r="M46" s="3"/>
    </row>
    <row r="47" spans="1:13" ht="12.5">
      <c r="A47" s="4">
        <v>46</v>
      </c>
      <c r="B47" s="5" t="s">
        <v>147</v>
      </c>
      <c r="C47" s="7"/>
      <c r="D47" s="7"/>
      <c r="E47" s="5"/>
      <c r="F47" s="5"/>
      <c r="G47" s="5"/>
      <c r="H47" s="61"/>
      <c r="I47" s="3">
        <v>1</v>
      </c>
      <c r="J47" s="5"/>
      <c r="K47" s="5"/>
      <c r="L47" s="5"/>
      <c r="M47" s="5"/>
    </row>
    <row r="48" spans="1:13" s="183" customFormat="1" ht="12.5">
      <c r="A48" s="2">
        <v>47</v>
      </c>
      <c r="B48" s="3" t="s">
        <v>147</v>
      </c>
      <c r="C48" s="10"/>
      <c r="D48" s="10"/>
      <c r="E48" s="3"/>
      <c r="F48" s="3"/>
      <c r="G48" s="3"/>
      <c r="H48" s="60"/>
      <c r="I48" s="3">
        <v>1</v>
      </c>
      <c r="J48" s="3"/>
      <c r="K48" s="3"/>
      <c r="L48" s="3"/>
      <c r="M48" s="3"/>
    </row>
    <row r="49" spans="1:13" ht="12.5">
      <c r="A49" s="4">
        <v>48</v>
      </c>
      <c r="B49" s="5" t="s">
        <v>147</v>
      </c>
      <c r="C49" s="7"/>
      <c r="D49" s="7"/>
      <c r="E49" s="5"/>
      <c r="F49" s="5"/>
      <c r="G49" s="5"/>
      <c r="H49" s="61"/>
      <c r="I49" s="3">
        <v>1</v>
      </c>
      <c r="J49" s="5"/>
      <c r="K49" s="5"/>
      <c r="L49" s="5"/>
      <c r="M49" s="5"/>
    </row>
    <row r="50" spans="1:13" s="183" customFormat="1" ht="12.5">
      <c r="A50" s="2">
        <v>49</v>
      </c>
      <c r="B50" s="3" t="s">
        <v>147</v>
      </c>
      <c r="C50" s="10"/>
      <c r="D50" s="10"/>
      <c r="E50" s="3"/>
      <c r="F50" s="3"/>
      <c r="G50" s="3"/>
      <c r="H50" s="60"/>
      <c r="I50" s="3">
        <v>1</v>
      </c>
      <c r="J50" s="3"/>
      <c r="K50" s="3"/>
      <c r="L50" s="3"/>
      <c r="M50" s="3"/>
    </row>
    <row r="51" spans="1:13" ht="12.5">
      <c r="A51" s="4">
        <v>50</v>
      </c>
      <c r="B51" s="5" t="s">
        <v>147</v>
      </c>
      <c r="C51" s="7"/>
      <c r="D51" s="7"/>
      <c r="E51" s="5"/>
      <c r="F51" s="5"/>
      <c r="G51" s="5"/>
      <c r="H51" s="61"/>
      <c r="I51" s="3">
        <v>1</v>
      </c>
      <c r="J51" s="5"/>
      <c r="K51" s="5"/>
      <c r="L51" s="5"/>
      <c r="M51" s="5"/>
    </row>
    <row r="52" spans="1:13" s="183" customFormat="1" ht="12.5">
      <c r="A52" s="2">
        <v>51</v>
      </c>
      <c r="B52" s="3" t="s">
        <v>147</v>
      </c>
      <c r="C52" s="10"/>
      <c r="D52" s="10"/>
      <c r="E52" s="3"/>
      <c r="F52" s="3"/>
      <c r="G52" s="3"/>
      <c r="H52" s="60"/>
      <c r="I52" s="3">
        <v>1</v>
      </c>
      <c r="J52" s="3"/>
      <c r="K52" s="3"/>
      <c r="L52" s="3"/>
      <c r="M52" s="3"/>
    </row>
    <row r="53" spans="1:13" ht="12.5">
      <c r="A53" s="4">
        <v>52</v>
      </c>
      <c r="B53" s="5" t="s">
        <v>147</v>
      </c>
      <c r="C53" s="7"/>
      <c r="D53" s="7"/>
      <c r="E53" s="5"/>
      <c r="F53" s="5"/>
      <c r="G53" s="5"/>
      <c r="H53" s="61"/>
      <c r="I53" s="3">
        <v>1</v>
      </c>
      <c r="J53" s="5"/>
      <c r="K53" s="5"/>
      <c r="L53" s="5"/>
      <c r="M53" s="5"/>
    </row>
    <row r="54" spans="1:13" s="183" customFormat="1" ht="12.5">
      <c r="A54" s="2">
        <v>53</v>
      </c>
      <c r="B54" s="3" t="s">
        <v>147</v>
      </c>
      <c r="C54" s="10"/>
      <c r="D54" s="10"/>
      <c r="E54" s="3"/>
      <c r="F54" s="3"/>
      <c r="G54" s="3"/>
      <c r="H54" s="60"/>
      <c r="I54" s="3">
        <v>1</v>
      </c>
      <c r="J54" s="3"/>
      <c r="K54" s="3"/>
      <c r="L54" s="3"/>
      <c r="M54" s="3"/>
    </row>
    <row r="55" spans="1:13" ht="12.5">
      <c r="A55" s="4">
        <v>54</v>
      </c>
      <c r="B55" s="5" t="s">
        <v>147</v>
      </c>
      <c r="C55" s="7"/>
      <c r="D55" s="7"/>
      <c r="E55" s="5"/>
      <c r="F55" s="5"/>
      <c r="G55" s="5"/>
      <c r="H55" s="61"/>
      <c r="I55" s="3">
        <v>1</v>
      </c>
      <c r="J55" s="5"/>
      <c r="K55" s="5"/>
      <c r="L55" s="5"/>
      <c r="M55" s="5"/>
    </row>
    <row r="56" spans="1:13" s="183" customFormat="1" ht="12.5">
      <c r="A56" s="2">
        <v>55</v>
      </c>
      <c r="B56" s="3" t="s">
        <v>147</v>
      </c>
      <c r="C56" s="10"/>
      <c r="D56" s="10"/>
      <c r="E56" s="3"/>
      <c r="F56" s="3"/>
      <c r="G56" s="3"/>
      <c r="H56" s="60"/>
      <c r="I56" s="3">
        <v>1</v>
      </c>
      <c r="J56" s="3"/>
      <c r="K56" s="3"/>
      <c r="L56" s="3"/>
      <c r="M56" s="3"/>
    </row>
    <row r="57" spans="1:13" ht="12.5">
      <c r="A57" s="4">
        <v>56</v>
      </c>
      <c r="B57" s="5" t="s">
        <v>147</v>
      </c>
      <c r="C57" s="7"/>
      <c r="D57" s="7"/>
      <c r="E57" s="5"/>
      <c r="F57" s="5"/>
      <c r="G57" s="5"/>
      <c r="H57" s="61"/>
      <c r="I57" s="3">
        <v>1</v>
      </c>
      <c r="J57" s="5"/>
      <c r="K57" s="5"/>
      <c r="L57" s="5"/>
      <c r="M57" s="5"/>
    </row>
    <row r="58" spans="1:13" s="183" customFormat="1" ht="12.5">
      <c r="A58" s="2">
        <v>57</v>
      </c>
      <c r="B58" s="3" t="s">
        <v>147</v>
      </c>
      <c r="C58" s="10"/>
      <c r="D58" s="10"/>
      <c r="E58" s="3"/>
      <c r="F58" s="3"/>
      <c r="G58" s="3"/>
      <c r="H58" s="60"/>
      <c r="I58" s="3">
        <v>1</v>
      </c>
      <c r="J58" s="3"/>
      <c r="K58" s="3"/>
      <c r="L58" s="3"/>
      <c r="M58" s="3"/>
    </row>
    <row r="59" spans="1:13" ht="12.5">
      <c r="A59" s="4">
        <v>58</v>
      </c>
      <c r="B59" s="5" t="s">
        <v>147</v>
      </c>
      <c r="C59" s="7"/>
      <c r="D59" s="6"/>
      <c r="E59" s="7"/>
      <c r="F59" s="7"/>
      <c r="G59" s="8"/>
      <c r="H59" s="61"/>
      <c r="I59" s="3">
        <v>1</v>
      </c>
      <c r="J59" s="5"/>
      <c r="K59" s="5"/>
      <c r="L59" s="5"/>
      <c r="M59" s="5"/>
    </row>
    <row r="60" spans="1:13" s="183" customFormat="1" ht="12.5">
      <c r="A60" s="2">
        <v>59</v>
      </c>
      <c r="B60" s="3" t="s">
        <v>147</v>
      </c>
      <c r="C60" s="10"/>
      <c r="D60" s="10"/>
      <c r="E60" s="3"/>
      <c r="F60" s="3"/>
      <c r="G60" s="3"/>
      <c r="H60" s="60"/>
      <c r="I60" s="3">
        <v>1</v>
      </c>
      <c r="J60" s="3"/>
      <c r="K60" s="3"/>
      <c r="L60" s="3"/>
      <c r="M60" s="3"/>
    </row>
    <row r="61" spans="1:13" ht="12.5">
      <c r="A61" s="4">
        <v>60</v>
      </c>
      <c r="B61" s="5" t="s">
        <v>147</v>
      </c>
      <c r="C61" s="7"/>
      <c r="D61" s="6"/>
      <c r="E61" s="7"/>
      <c r="F61" s="7"/>
      <c r="G61" s="8"/>
      <c r="H61" s="61"/>
      <c r="I61" s="3">
        <v>1</v>
      </c>
      <c r="J61" s="5"/>
      <c r="K61" s="5"/>
      <c r="L61" s="5"/>
      <c r="M61" s="5"/>
    </row>
    <row r="62" spans="1:13" s="183" customFormat="1" ht="12.5">
      <c r="A62" s="2">
        <v>61</v>
      </c>
      <c r="B62" s="3" t="s">
        <v>147</v>
      </c>
      <c r="C62" s="10"/>
      <c r="D62" s="10"/>
      <c r="E62" s="3"/>
      <c r="F62" s="3"/>
      <c r="G62" s="3"/>
      <c r="H62" s="60"/>
      <c r="I62" s="3">
        <v>1</v>
      </c>
      <c r="J62" s="3"/>
      <c r="K62" s="3"/>
      <c r="L62" s="3"/>
      <c r="M62" s="3"/>
    </row>
    <row r="63" spans="1:13" ht="12.5">
      <c r="A63" s="4">
        <v>62</v>
      </c>
      <c r="B63" s="5" t="s">
        <v>147</v>
      </c>
      <c r="C63" s="7"/>
      <c r="D63" s="6"/>
      <c r="E63" s="7"/>
      <c r="F63" s="7"/>
      <c r="G63" s="6"/>
      <c r="H63" s="142"/>
      <c r="I63" s="141">
        <v>1</v>
      </c>
      <c r="J63" s="5"/>
      <c r="K63" s="5"/>
      <c r="L63" s="5"/>
      <c r="M63" s="5"/>
    </row>
    <row r="64" spans="1:13" s="183" customFormat="1" ht="12.5">
      <c r="A64" s="2">
        <v>63</v>
      </c>
      <c r="B64" s="3" t="s">
        <v>147</v>
      </c>
      <c r="C64" s="10"/>
      <c r="D64" s="10"/>
      <c r="E64" s="3"/>
      <c r="F64" s="3"/>
      <c r="G64" s="3"/>
      <c r="H64" s="60"/>
      <c r="I64" s="3">
        <v>1</v>
      </c>
      <c r="J64" s="3"/>
      <c r="K64" s="3"/>
      <c r="L64" s="3"/>
      <c r="M64" s="3"/>
    </row>
    <row r="65" spans="1:13" ht="12.5">
      <c r="A65" s="4">
        <v>64</v>
      </c>
      <c r="B65" s="5" t="s">
        <v>147</v>
      </c>
      <c r="C65" s="7"/>
      <c r="D65" s="6"/>
      <c r="E65" s="7"/>
      <c r="F65" s="7"/>
      <c r="G65" s="6"/>
      <c r="H65" s="142"/>
      <c r="I65" s="141">
        <v>1</v>
      </c>
      <c r="J65" s="5"/>
      <c r="K65" s="5"/>
      <c r="L65" s="5"/>
      <c r="M65" s="5"/>
    </row>
    <row r="66" spans="1:13" s="183" customFormat="1" ht="12.5">
      <c r="A66" s="2">
        <v>65</v>
      </c>
      <c r="B66" s="3" t="s">
        <v>147</v>
      </c>
      <c r="C66" s="10"/>
      <c r="D66" s="10"/>
      <c r="E66" s="3"/>
      <c r="F66" s="3"/>
      <c r="G66" s="3"/>
      <c r="H66" s="60"/>
      <c r="I66" s="3">
        <v>1</v>
      </c>
      <c r="J66" s="3"/>
      <c r="K66" s="3"/>
      <c r="L66" s="3"/>
      <c r="M66" s="3"/>
    </row>
    <row r="67" spans="1:13" ht="12.5">
      <c r="A67" s="4">
        <v>66</v>
      </c>
      <c r="B67" s="5" t="s">
        <v>147</v>
      </c>
      <c r="C67" s="7"/>
      <c r="D67" s="6"/>
      <c r="E67" s="7"/>
      <c r="F67" s="7"/>
      <c r="G67" s="6"/>
      <c r="H67" s="142"/>
      <c r="I67" s="141">
        <v>1</v>
      </c>
      <c r="J67" s="5"/>
      <c r="K67" s="5"/>
      <c r="L67" s="5"/>
      <c r="M67" s="5"/>
    </row>
    <row r="68" spans="1:13" s="183" customFormat="1" ht="12.5">
      <c r="A68" s="2">
        <v>67</v>
      </c>
      <c r="B68" s="3" t="s">
        <v>147</v>
      </c>
      <c r="C68" s="10"/>
      <c r="D68" s="10"/>
      <c r="E68" s="3"/>
      <c r="F68" s="3"/>
      <c r="G68" s="3"/>
      <c r="H68" s="60"/>
      <c r="I68" s="3">
        <v>1</v>
      </c>
      <c r="J68" s="3"/>
      <c r="K68" s="3"/>
      <c r="L68" s="3"/>
      <c r="M68" s="3"/>
    </row>
    <row r="69" spans="1:13" ht="12.5">
      <c r="A69" s="4">
        <v>68</v>
      </c>
      <c r="B69" s="5" t="s">
        <v>147</v>
      </c>
      <c r="C69" s="7"/>
      <c r="D69" s="6"/>
      <c r="E69" s="7"/>
      <c r="F69" s="7"/>
      <c r="G69" s="6"/>
      <c r="H69" s="142"/>
      <c r="I69" s="141">
        <v>1</v>
      </c>
      <c r="J69" s="5"/>
      <c r="K69" s="5"/>
      <c r="L69" s="5"/>
      <c r="M69" s="5"/>
    </row>
    <row r="70" spans="1:13" s="183" customFormat="1" ht="12.5">
      <c r="A70" s="2">
        <v>69</v>
      </c>
      <c r="B70" s="3" t="s">
        <v>147</v>
      </c>
      <c r="C70" s="10"/>
      <c r="D70" s="10"/>
      <c r="E70" s="3"/>
      <c r="F70" s="3"/>
      <c r="G70" s="3"/>
      <c r="H70" s="60"/>
      <c r="I70" s="3">
        <v>1</v>
      </c>
      <c r="J70" s="3"/>
      <c r="K70" s="3"/>
      <c r="L70" s="3"/>
      <c r="M70" s="3"/>
    </row>
    <row r="71" spans="1:13" ht="12.5">
      <c r="A71" s="4">
        <v>70</v>
      </c>
      <c r="B71" s="5" t="s">
        <v>147</v>
      </c>
      <c r="C71" s="7"/>
      <c r="D71" s="6"/>
      <c r="E71" s="7"/>
      <c r="F71" s="7"/>
      <c r="G71" s="6"/>
      <c r="H71" s="142"/>
      <c r="I71" s="141">
        <v>1</v>
      </c>
      <c r="J71" s="5"/>
      <c r="K71" s="5"/>
      <c r="L71" s="5"/>
      <c r="M71" s="5"/>
    </row>
    <row r="72" spans="1:13" s="183" customFormat="1" ht="12.5">
      <c r="A72" s="2">
        <v>71</v>
      </c>
      <c r="B72" s="3" t="s">
        <v>147</v>
      </c>
      <c r="C72" s="10"/>
      <c r="D72" s="10"/>
      <c r="E72" s="3"/>
      <c r="F72" s="3"/>
      <c r="G72" s="3"/>
      <c r="H72" s="60"/>
      <c r="I72" s="3">
        <v>1</v>
      </c>
      <c r="J72" s="3"/>
      <c r="K72" s="3"/>
      <c r="L72" s="3"/>
      <c r="M72" s="3"/>
    </row>
    <row r="73" spans="1:13" ht="12.5">
      <c r="A73" s="4">
        <v>72</v>
      </c>
      <c r="B73" s="5" t="s">
        <v>147</v>
      </c>
      <c r="C73" s="7"/>
      <c r="D73" s="6"/>
      <c r="E73" s="7"/>
      <c r="F73" s="7"/>
      <c r="G73" s="6"/>
      <c r="H73" s="142"/>
      <c r="I73" s="141">
        <v>1</v>
      </c>
      <c r="J73" s="5"/>
      <c r="K73" s="5"/>
      <c r="L73" s="5"/>
      <c r="M73" s="5"/>
    </row>
    <row r="74" spans="1:13" s="183" customFormat="1" ht="12.5">
      <c r="A74" s="2">
        <v>73</v>
      </c>
      <c r="B74" s="3" t="s">
        <v>147</v>
      </c>
      <c r="C74" s="10"/>
      <c r="D74" s="10"/>
      <c r="E74" s="3"/>
      <c r="F74" s="3"/>
      <c r="G74" s="3"/>
      <c r="H74" s="60"/>
      <c r="I74" s="3">
        <v>1</v>
      </c>
      <c r="J74" s="3"/>
      <c r="K74" s="3"/>
      <c r="L74" s="3"/>
      <c r="M74" s="3"/>
    </row>
    <row r="75" spans="1:13" ht="12.5">
      <c r="A75" s="4">
        <v>74</v>
      </c>
      <c r="B75" s="5" t="s">
        <v>147</v>
      </c>
      <c r="C75" s="7"/>
      <c r="D75" s="6"/>
      <c r="E75" s="7"/>
      <c r="F75" s="7"/>
      <c r="G75" s="6"/>
      <c r="H75" s="142"/>
      <c r="I75" s="141">
        <v>1</v>
      </c>
      <c r="J75" s="5"/>
      <c r="K75" s="5"/>
      <c r="L75" s="5"/>
      <c r="M75" s="5"/>
    </row>
    <row r="76" spans="1:13" s="183" customFormat="1" ht="12.5">
      <c r="A76" s="2">
        <v>75</v>
      </c>
      <c r="B76" s="3" t="s">
        <v>147</v>
      </c>
      <c r="C76" s="10"/>
      <c r="D76" s="10"/>
      <c r="E76" s="3"/>
      <c r="F76" s="3"/>
      <c r="G76" s="3"/>
      <c r="H76" s="60"/>
      <c r="I76" s="3">
        <v>1</v>
      </c>
      <c r="J76" s="3"/>
      <c r="K76" s="3"/>
      <c r="L76" s="3"/>
      <c r="M76" s="3"/>
    </row>
    <row r="77" spans="1:13" ht="12.5">
      <c r="A77" s="4">
        <v>76</v>
      </c>
      <c r="B77" s="5" t="s">
        <v>147</v>
      </c>
      <c r="C77" s="7"/>
      <c r="D77" s="6"/>
      <c r="E77" s="7"/>
      <c r="F77" s="7"/>
      <c r="G77" s="6"/>
      <c r="H77" s="142"/>
      <c r="I77" s="141">
        <v>1</v>
      </c>
      <c r="J77" s="5"/>
      <c r="K77" s="5"/>
      <c r="L77" s="5"/>
      <c r="M77" s="5"/>
    </row>
    <row r="78" spans="1:13" s="183" customFormat="1" ht="12.5">
      <c r="A78" s="2">
        <v>77</v>
      </c>
      <c r="B78" s="3" t="s">
        <v>147</v>
      </c>
      <c r="C78" s="10"/>
      <c r="D78" s="10"/>
      <c r="E78" s="3"/>
      <c r="F78" s="3"/>
      <c r="G78" s="3"/>
      <c r="H78" s="60"/>
      <c r="I78" s="3">
        <v>1</v>
      </c>
      <c r="J78" s="3"/>
      <c r="K78" s="3"/>
      <c r="L78" s="3"/>
      <c r="M78" s="3"/>
    </row>
    <row r="79" spans="1:13" ht="12.5">
      <c r="A79" s="4">
        <v>78</v>
      </c>
      <c r="B79" s="5" t="s">
        <v>147</v>
      </c>
      <c r="C79" s="7"/>
      <c r="D79" s="6"/>
      <c r="E79" s="7"/>
      <c r="F79" s="7"/>
      <c r="G79" s="6"/>
      <c r="H79" s="142"/>
      <c r="I79" s="141">
        <v>1</v>
      </c>
      <c r="J79" s="5"/>
      <c r="K79" s="5"/>
      <c r="L79" s="5"/>
      <c r="M79" s="5"/>
    </row>
    <row r="80" spans="1:13" s="183" customFormat="1" ht="12.5">
      <c r="A80" s="2">
        <v>79</v>
      </c>
      <c r="B80" s="3" t="s">
        <v>147</v>
      </c>
      <c r="C80" s="10"/>
      <c r="D80" s="10"/>
      <c r="E80" s="3"/>
      <c r="F80" s="3"/>
      <c r="G80" s="3"/>
      <c r="H80" s="60"/>
      <c r="I80" s="3">
        <v>1</v>
      </c>
      <c r="J80" s="3"/>
      <c r="K80" s="3"/>
      <c r="L80" s="3"/>
      <c r="M80" s="3"/>
    </row>
    <row r="81" spans="1:13" ht="12.5">
      <c r="A81" s="4">
        <v>80</v>
      </c>
      <c r="B81" s="5" t="s">
        <v>147</v>
      </c>
      <c r="C81" s="7"/>
      <c r="D81" s="6"/>
      <c r="E81" s="7"/>
      <c r="F81" s="7"/>
      <c r="G81" s="6"/>
      <c r="H81" s="142"/>
      <c r="I81" s="141">
        <v>1</v>
      </c>
      <c r="J81" s="5"/>
      <c r="K81" s="5"/>
      <c r="L81" s="5"/>
      <c r="M81" s="5"/>
    </row>
    <row r="82" spans="1:13" s="183" customFormat="1" ht="12.5">
      <c r="A82" s="2">
        <v>81</v>
      </c>
      <c r="B82" s="3" t="s">
        <v>147</v>
      </c>
      <c r="C82" s="10"/>
      <c r="D82" s="10"/>
      <c r="E82" s="3"/>
      <c r="F82" s="3"/>
      <c r="G82" s="3"/>
      <c r="H82" s="60"/>
      <c r="I82" s="3">
        <v>1</v>
      </c>
      <c r="J82" s="3"/>
      <c r="K82" s="3"/>
      <c r="L82" s="3"/>
      <c r="M82" s="3"/>
    </row>
    <row r="83" spans="1:13" ht="12.5">
      <c r="A83" s="4">
        <v>82</v>
      </c>
      <c r="B83" s="5" t="s">
        <v>147</v>
      </c>
      <c r="C83" s="7"/>
      <c r="D83" s="6"/>
      <c r="E83" s="7"/>
      <c r="F83" s="7"/>
      <c r="G83" s="6"/>
      <c r="H83" s="142"/>
      <c r="I83" s="141">
        <v>1</v>
      </c>
      <c r="J83" s="5"/>
      <c r="K83" s="5"/>
      <c r="L83" s="5"/>
      <c r="M83" s="5"/>
    </row>
    <row r="84" spans="1:13" s="183" customFormat="1" ht="12.5">
      <c r="A84" s="2">
        <v>83</v>
      </c>
      <c r="B84" s="3" t="s">
        <v>147</v>
      </c>
      <c r="C84" s="10"/>
      <c r="D84" s="10"/>
      <c r="E84" s="3"/>
      <c r="F84" s="3"/>
      <c r="G84" s="3"/>
      <c r="H84" s="60"/>
      <c r="I84" s="3">
        <v>1</v>
      </c>
      <c r="J84" s="3"/>
      <c r="K84" s="3"/>
      <c r="L84" s="3"/>
      <c r="M84" s="3"/>
    </row>
    <row r="85" spans="1:13" ht="12.5">
      <c r="A85" s="4">
        <v>84</v>
      </c>
      <c r="B85" s="5" t="s">
        <v>147</v>
      </c>
      <c r="C85" s="7"/>
      <c r="D85" s="6"/>
      <c r="E85" s="7"/>
      <c r="F85" s="7"/>
      <c r="G85" s="6"/>
      <c r="H85" s="142"/>
      <c r="I85" s="141">
        <v>1</v>
      </c>
      <c r="J85" s="5"/>
      <c r="K85" s="5"/>
      <c r="L85" s="5"/>
      <c r="M85" s="5"/>
    </row>
    <row r="86" spans="1:13" s="183" customFormat="1" ht="12.5">
      <c r="A86" s="2">
        <v>85</v>
      </c>
      <c r="B86" s="3" t="s">
        <v>147</v>
      </c>
      <c r="C86" s="10"/>
      <c r="D86" s="10"/>
      <c r="E86" s="3"/>
      <c r="F86" s="3"/>
      <c r="G86" s="3"/>
      <c r="H86" s="60"/>
      <c r="I86" s="3">
        <v>1</v>
      </c>
      <c r="J86" s="3"/>
      <c r="K86" s="3"/>
      <c r="L86" s="3"/>
      <c r="M86" s="3"/>
    </row>
    <row r="87" spans="1:13" ht="12.5">
      <c r="A87" s="4">
        <v>86</v>
      </c>
      <c r="B87" s="5" t="s">
        <v>147</v>
      </c>
      <c r="C87" s="7"/>
      <c r="D87" s="6"/>
      <c r="E87" s="7"/>
      <c r="F87" s="7"/>
      <c r="G87" s="6"/>
      <c r="H87" s="142"/>
      <c r="I87" s="141">
        <v>1</v>
      </c>
      <c r="J87" s="5"/>
      <c r="K87" s="5"/>
      <c r="L87" s="5"/>
      <c r="M87" s="5"/>
    </row>
    <row r="88" spans="1:13" s="183" customFormat="1" ht="12.5">
      <c r="A88" s="2">
        <v>87</v>
      </c>
      <c r="B88" s="3" t="s">
        <v>147</v>
      </c>
      <c r="C88" s="10"/>
      <c r="D88" s="10"/>
      <c r="E88" s="3"/>
      <c r="F88" s="3"/>
      <c r="G88" s="3"/>
      <c r="H88" s="60"/>
      <c r="I88" s="3">
        <v>1</v>
      </c>
      <c r="J88" s="3"/>
      <c r="K88" s="3"/>
      <c r="L88" s="3"/>
      <c r="M88" s="3"/>
    </row>
    <row r="89" spans="1:13" ht="12.5">
      <c r="A89" s="4">
        <v>88</v>
      </c>
      <c r="B89" s="5" t="s">
        <v>147</v>
      </c>
      <c r="C89" s="7"/>
      <c r="D89" s="6"/>
      <c r="E89" s="7"/>
      <c r="F89" s="7"/>
      <c r="G89" s="6"/>
      <c r="H89" s="142"/>
      <c r="I89" s="141">
        <v>1</v>
      </c>
      <c r="J89" s="5"/>
      <c r="K89" s="5"/>
      <c r="L89" s="5"/>
      <c r="M89" s="5"/>
    </row>
    <row r="90" spans="1:13" s="183" customFormat="1" ht="12.5">
      <c r="A90" s="2">
        <v>89</v>
      </c>
      <c r="B90" s="3" t="s">
        <v>147</v>
      </c>
      <c r="C90" s="10"/>
      <c r="D90" s="10"/>
      <c r="E90" s="3"/>
      <c r="F90" s="3"/>
      <c r="G90" s="3"/>
      <c r="H90" s="60"/>
      <c r="I90" s="3">
        <v>1</v>
      </c>
      <c r="J90" s="3"/>
      <c r="K90" s="3"/>
      <c r="L90" s="3"/>
      <c r="M90" s="3"/>
    </row>
    <row r="91" spans="1:13" ht="12.5">
      <c r="A91" s="4">
        <v>90</v>
      </c>
      <c r="B91" s="5" t="s">
        <v>147</v>
      </c>
      <c r="C91" s="7"/>
      <c r="D91" s="6"/>
      <c r="E91" s="7"/>
      <c r="F91" s="7"/>
      <c r="G91" s="6"/>
      <c r="H91" s="142"/>
      <c r="I91" s="141">
        <v>1</v>
      </c>
      <c r="J91" s="5"/>
      <c r="K91" s="5"/>
      <c r="L91" s="5"/>
      <c r="M91" s="5"/>
    </row>
    <row r="92" spans="1:13" s="183" customFormat="1" ht="12.5">
      <c r="A92" s="2">
        <v>91</v>
      </c>
      <c r="B92" s="3" t="s">
        <v>147</v>
      </c>
      <c r="C92" s="10"/>
      <c r="D92" s="10"/>
      <c r="E92" s="3"/>
      <c r="F92" s="3"/>
      <c r="G92" s="3"/>
      <c r="H92" s="60"/>
      <c r="I92" s="3">
        <v>1</v>
      </c>
      <c r="J92" s="3"/>
      <c r="K92" s="3"/>
      <c r="L92" s="3"/>
      <c r="M92" s="3"/>
    </row>
    <row r="93" spans="1:13" ht="12.5">
      <c r="A93" s="4">
        <v>92</v>
      </c>
      <c r="B93" s="5" t="s">
        <v>147</v>
      </c>
      <c r="C93" s="7"/>
      <c r="D93" s="6"/>
      <c r="E93" s="7"/>
      <c r="F93" s="7"/>
      <c r="G93" s="6"/>
      <c r="H93" s="142"/>
      <c r="I93" s="141">
        <v>1</v>
      </c>
      <c r="J93" s="5"/>
      <c r="K93" s="5"/>
      <c r="L93" s="5"/>
      <c r="M93" s="5"/>
    </row>
    <row r="94" spans="1:13" s="183" customFormat="1" ht="12.5">
      <c r="A94" s="2">
        <v>93</v>
      </c>
      <c r="B94" s="3" t="s">
        <v>147</v>
      </c>
      <c r="C94" s="10"/>
      <c r="D94" s="10"/>
      <c r="E94" s="3"/>
      <c r="F94" s="3"/>
      <c r="G94" s="3"/>
      <c r="H94" s="60"/>
      <c r="I94" s="3">
        <v>1</v>
      </c>
      <c r="J94" s="3"/>
      <c r="K94" s="3"/>
      <c r="L94" s="3"/>
      <c r="M94" s="3"/>
    </row>
    <row r="95" spans="1:13" ht="12.5">
      <c r="A95" s="4">
        <v>94</v>
      </c>
      <c r="B95" s="5" t="s">
        <v>147</v>
      </c>
      <c r="C95" s="7"/>
      <c r="D95" s="6"/>
      <c r="E95" s="7"/>
      <c r="F95" s="7"/>
      <c r="G95" s="6"/>
      <c r="H95" s="142"/>
      <c r="I95" s="141">
        <v>1</v>
      </c>
      <c r="J95" s="5"/>
      <c r="K95" s="5"/>
      <c r="L95" s="5"/>
      <c r="M95" s="5"/>
    </row>
    <row r="96" spans="1:13" s="183" customFormat="1" ht="12.5">
      <c r="A96" s="2">
        <v>95</v>
      </c>
      <c r="B96" s="3" t="s">
        <v>147</v>
      </c>
      <c r="C96" s="10"/>
      <c r="D96" s="10"/>
      <c r="E96" s="3"/>
      <c r="F96" s="3"/>
      <c r="G96" s="3"/>
      <c r="H96" s="60"/>
      <c r="I96" s="3">
        <v>1</v>
      </c>
      <c r="J96" s="3"/>
      <c r="K96" s="3"/>
      <c r="L96" s="3"/>
      <c r="M96" s="3"/>
    </row>
    <row r="97" spans="1:13" ht="12.5">
      <c r="A97" s="4"/>
      <c r="B97" s="5"/>
      <c r="C97" s="7"/>
      <c r="D97" s="6"/>
      <c r="E97" s="7"/>
      <c r="F97" s="7"/>
      <c r="G97" s="6"/>
      <c r="H97" s="142"/>
      <c r="I97" s="141">
        <v>1</v>
      </c>
      <c r="J97" s="5"/>
      <c r="K97" s="5"/>
      <c r="L97" s="5"/>
      <c r="M97" s="5"/>
    </row>
    <row r="98" spans="1:13" ht="12.5">
      <c r="A98" s="2"/>
      <c r="B98" s="3"/>
      <c r="C98" s="10"/>
      <c r="D98" s="9"/>
      <c r="E98" s="10"/>
      <c r="F98" s="10"/>
      <c r="G98" s="9"/>
      <c r="H98" s="143"/>
      <c r="I98" s="141">
        <v>1</v>
      </c>
      <c r="J98" s="3"/>
      <c r="K98" s="3"/>
      <c r="L98" s="3"/>
      <c r="M98" s="3"/>
    </row>
    <row r="99" spans="1:13" ht="12.5">
      <c r="A99" s="4"/>
      <c r="B99" s="5"/>
      <c r="C99" s="7"/>
      <c r="D99" s="6"/>
      <c r="E99" s="7"/>
      <c r="F99" s="7"/>
      <c r="G99" s="6"/>
      <c r="H99" s="142"/>
      <c r="I99" s="141">
        <v>1</v>
      </c>
      <c r="J99" s="5"/>
      <c r="K99" s="5"/>
      <c r="L99" s="5"/>
      <c r="M99" s="5"/>
    </row>
    <row r="100" spans="1:13" ht="12.5">
      <c r="A100" s="2"/>
      <c r="B100" s="3"/>
      <c r="C100" s="10"/>
      <c r="D100" s="9"/>
      <c r="E100" s="10"/>
      <c r="F100" s="10"/>
      <c r="G100" s="9"/>
      <c r="H100" s="143"/>
      <c r="I100" s="141">
        <v>1</v>
      </c>
      <c r="J100" s="3"/>
      <c r="K100" s="3"/>
      <c r="L100" s="3"/>
      <c r="M100" s="3"/>
    </row>
    <row r="101" spans="1:13" ht="12.5">
      <c r="A101" s="4"/>
      <c r="B101" s="5"/>
      <c r="C101" s="7"/>
      <c r="D101" s="6"/>
      <c r="E101" s="7"/>
      <c r="F101" s="7"/>
      <c r="G101" s="6"/>
      <c r="H101" s="142"/>
      <c r="I101" s="141">
        <v>1</v>
      </c>
      <c r="J101" s="5"/>
      <c r="K101" s="5"/>
      <c r="L101" s="5"/>
      <c r="M101" s="5"/>
    </row>
    <row r="102" spans="1:13" ht="12.5">
      <c r="A102" s="2"/>
      <c r="B102" s="3"/>
      <c r="C102" s="10"/>
      <c r="D102" s="9"/>
      <c r="E102" s="10"/>
      <c r="F102" s="10"/>
      <c r="G102" s="9"/>
      <c r="H102" s="143"/>
      <c r="I102" s="141">
        <v>1</v>
      </c>
      <c r="J102" s="3"/>
      <c r="K102" s="3"/>
      <c r="L102" s="3"/>
      <c r="M102" s="3"/>
    </row>
    <row r="103" spans="1:13" ht="12.5">
      <c r="A103" s="4"/>
      <c r="B103" s="5"/>
      <c r="C103" s="7"/>
      <c r="D103" s="6"/>
      <c r="E103" s="7"/>
      <c r="F103" s="7"/>
      <c r="G103" s="6"/>
      <c r="H103" s="142"/>
      <c r="I103" s="141">
        <v>1</v>
      </c>
      <c r="J103" s="5"/>
      <c r="K103" s="5"/>
      <c r="L103" s="5"/>
      <c r="M103" s="5"/>
    </row>
    <row r="104" spans="1:13" ht="12.5">
      <c r="A104" s="2"/>
      <c r="B104" s="3"/>
      <c r="C104" s="10"/>
      <c r="D104" s="9"/>
      <c r="E104" s="10"/>
      <c r="F104" s="10"/>
      <c r="G104" s="9"/>
      <c r="H104" s="143"/>
      <c r="I104" s="141">
        <v>1</v>
      </c>
      <c r="J104" s="3"/>
      <c r="K104" s="3"/>
      <c r="L104" s="3"/>
      <c r="M104" s="3"/>
    </row>
    <row r="105" spans="1:13" ht="12.5">
      <c r="A105" s="4"/>
      <c r="B105" s="5"/>
      <c r="C105" s="7"/>
      <c r="D105" s="6"/>
      <c r="E105" s="7"/>
      <c r="F105" s="7"/>
      <c r="G105" s="6"/>
      <c r="H105" s="142"/>
      <c r="I105" s="141">
        <v>1</v>
      </c>
      <c r="J105" s="5"/>
      <c r="K105" s="5"/>
      <c r="L105" s="5"/>
      <c r="M105" s="5"/>
    </row>
    <row r="106" spans="1:13" ht="12.5">
      <c r="A106" s="2"/>
      <c r="B106" s="3"/>
      <c r="C106" s="10"/>
      <c r="D106" s="9"/>
      <c r="E106" s="10"/>
      <c r="F106" s="10"/>
      <c r="G106" s="9"/>
      <c r="H106" s="143"/>
      <c r="I106" s="141">
        <v>1</v>
      </c>
      <c r="J106" s="3"/>
      <c r="K106" s="3"/>
      <c r="L106" s="3"/>
      <c r="M106" s="3"/>
    </row>
    <row r="107" spans="1:13" ht="12.5">
      <c r="A107" s="4"/>
      <c r="B107" s="5"/>
      <c r="C107" s="7"/>
      <c r="D107" s="6"/>
      <c r="E107" s="7"/>
      <c r="F107" s="7"/>
      <c r="G107" s="6"/>
      <c r="H107" s="142"/>
      <c r="I107" s="141">
        <v>1</v>
      </c>
      <c r="J107" s="5"/>
      <c r="K107" s="5"/>
      <c r="L107" s="5"/>
      <c r="M107" s="5"/>
    </row>
    <row r="108" spans="1:13" ht="12.5">
      <c r="A108" s="2"/>
      <c r="B108" s="3"/>
      <c r="C108" s="10"/>
      <c r="D108" s="9"/>
      <c r="E108" s="10"/>
      <c r="F108" s="10"/>
      <c r="G108" s="9"/>
      <c r="H108" s="143"/>
      <c r="I108" s="141">
        <v>1</v>
      </c>
      <c r="J108" s="3"/>
      <c r="K108" s="3"/>
      <c r="L108" s="3"/>
      <c r="M108" s="3"/>
    </row>
    <row r="109" spans="1:13" ht="12.5">
      <c r="A109" s="4"/>
      <c r="B109" s="5"/>
      <c r="C109" s="7"/>
      <c r="D109" s="6"/>
      <c r="E109" s="7"/>
      <c r="F109" s="7"/>
      <c r="G109" s="6"/>
      <c r="H109" s="142"/>
      <c r="I109" s="141">
        <v>1</v>
      </c>
      <c r="J109" s="5"/>
      <c r="K109" s="5"/>
      <c r="L109" s="5"/>
      <c r="M109" s="5"/>
    </row>
    <row r="110" spans="1:13" ht="12.5">
      <c r="A110" s="2"/>
      <c r="B110" s="3"/>
      <c r="C110" s="10"/>
      <c r="D110" s="9"/>
      <c r="E110" s="10"/>
      <c r="F110" s="10"/>
      <c r="G110" s="9"/>
      <c r="H110" s="143"/>
      <c r="I110" s="141">
        <v>1</v>
      </c>
      <c r="J110" s="3"/>
      <c r="K110" s="3"/>
      <c r="L110" s="3"/>
      <c r="M110" s="3"/>
    </row>
    <row r="111" spans="1:13" ht="12.5">
      <c r="A111" s="4"/>
      <c r="B111" s="5"/>
      <c r="C111" s="7"/>
      <c r="D111" s="6"/>
      <c r="E111" s="7"/>
      <c r="F111" s="7"/>
      <c r="G111" s="6"/>
      <c r="H111" s="142"/>
      <c r="I111" s="141">
        <v>1</v>
      </c>
      <c r="J111" s="5"/>
      <c r="K111" s="5"/>
      <c r="L111" s="5"/>
      <c r="M111" s="5"/>
    </row>
    <row r="112" spans="1:13" ht="12.5">
      <c r="A112" s="2"/>
      <c r="B112" s="3"/>
      <c r="C112" s="10"/>
      <c r="D112" s="9"/>
      <c r="E112" s="10"/>
      <c r="F112" s="10"/>
      <c r="G112" s="9"/>
      <c r="H112" s="143"/>
      <c r="I112" s="141">
        <v>1</v>
      </c>
      <c r="J112" s="3"/>
      <c r="K112" s="3"/>
      <c r="L112" s="3"/>
      <c r="M112" s="3"/>
    </row>
    <row r="113" spans="1:13" ht="12.5">
      <c r="A113" s="4"/>
      <c r="B113" s="5"/>
      <c r="C113" s="7"/>
      <c r="D113" s="6"/>
      <c r="E113" s="7"/>
      <c r="F113" s="7"/>
      <c r="G113" s="6"/>
      <c r="H113" s="142"/>
      <c r="I113" s="141">
        <v>1</v>
      </c>
      <c r="J113" s="5"/>
      <c r="K113" s="5"/>
      <c r="L113" s="5"/>
      <c r="M113" s="5"/>
    </row>
    <row r="114" spans="1:13" ht="12.5">
      <c r="A114" s="2"/>
      <c r="B114" s="3"/>
      <c r="C114" s="10"/>
      <c r="D114" s="9"/>
      <c r="E114" s="10"/>
      <c r="F114" s="10"/>
      <c r="G114" s="9"/>
      <c r="H114" s="143"/>
      <c r="I114" s="141">
        <v>1</v>
      </c>
      <c r="J114" s="3"/>
      <c r="K114" s="3"/>
      <c r="L114" s="3"/>
      <c r="M114" s="3"/>
    </row>
    <row r="115" spans="1:13" ht="12.5">
      <c r="A115" s="4"/>
      <c r="B115" s="5"/>
      <c r="C115" s="7"/>
      <c r="D115" s="6"/>
      <c r="E115" s="7"/>
      <c r="F115" s="7"/>
      <c r="G115" s="6"/>
      <c r="H115" s="142"/>
      <c r="I115" s="141">
        <v>1</v>
      </c>
      <c r="J115" s="5"/>
      <c r="K115" s="5"/>
      <c r="L115" s="5"/>
      <c r="M115" s="5"/>
    </row>
    <row r="116" spans="1:13" ht="12.5">
      <c r="A116" s="2"/>
      <c r="B116" s="3"/>
      <c r="C116" s="10"/>
      <c r="D116" s="9"/>
      <c r="E116" s="10"/>
      <c r="F116" s="10"/>
      <c r="G116" s="9"/>
      <c r="H116" s="143"/>
      <c r="I116" s="141">
        <v>1</v>
      </c>
      <c r="J116" s="3"/>
      <c r="K116" s="3"/>
      <c r="L116" s="3"/>
      <c r="M116" s="3"/>
    </row>
    <row r="117" spans="1:13" ht="12.5">
      <c r="A117" s="4"/>
      <c r="B117" s="5"/>
      <c r="C117" s="7"/>
      <c r="D117" s="6"/>
      <c r="E117" s="7"/>
      <c r="F117" s="7"/>
      <c r="G117" s="6"/>
      <c r="H117" s="142"/>
      <c r="I117" s="141">
        <v>1</v>
      </c>
      <c r="J117" s="5"/>
      <c r="K117" s="5"/>
      <c r="L117" s="5"/>
      <c r="M117" s="5"/>
    </row>
    <row r="118" spans="1:13" ht="12.5">
      <c r="A118" s="2"/>
      <c r="B118" s="3"/>
      <c r="C118" s="10"/>
      <c r="D118" s="9"/>
      <c r="E118" s="10"/>
      <c r="F118" s="10"/>
      <c r="G118" s="9"/>
      <c r="H118" s="143"/>
      <c r="I118" s="141">
        <v>1</v>
      </c>
      <c r="J118" s="3"/>
      <c r="K118" s="3"/>
      <c r="L118" s="3"/>
      <c r="M118" s="3"/>
    </row>
    <row r="119" spans="1:13" ht="12.5">
      <c r="A119" s="4"/>
      <c r="B119" s="5"/>
      <c r="C119" s="7"/>
      <c r="D119" s="6"/>
      <c r="E119" s="7"/>
      <c r="F119" s="7"/>
      <c r="G119" s="6"/>
      <c r="H119" s="142"/>
      <c r="I119" s="141">
        <v>1</v>
      </c>
      <c r="J119" s="5"/>
      <c r="K119" s="5"/>
      <c r="L119" s="5"/>
      <c r="M119" s="5"/>
    </row>
    <row r="120" spans="1:13" ht="12.5">
      <c r="A120" s="2"/>
      <c r="B120" s="3"/>
      <c r="C120" s="10"/>
      <c r="D120" s="9"/>
      <c r="E120" s="10"/>
      <c r="F120" s="10"/>
      <c r="G120" s="9"/>
      <c r="H120" s="143"/>
      <c r="I120" s="141">
        <v>1</v>
      </c>
      <c r="J120" s="3"/>
      <c r="K120" s="3"/>
      <c r="L120" s="3"/>
      <c r="M120" s="3"/>
    </row>
    <row r="121" spans="1:13" ht="12.5">
      <c r="A121" s="4"/>
      <c r="B121" s="5"/>
      <c r="C121" s="7"/>
      <c r="D121" s="6"/>
      <c r="E121" s="7"/>
      <c r="F121" s="7"/>
      <c r="G121" s="6"/>
      <c r="H121" s="142"/>
      <c r="I121" s="141">
        <v>1</v>
      </c>
      <c r="J121" s="5"/>
      <c r="K121" s="5"/>
      <c r="L121" s="5"/>
      <c r="M121" s="5"/>
    </row>
    <row r="122" spans="1:13" ht="12.5">
      <c r="A122" s="2"/>
      <c r="B122" s="3"/>
      <c r="C122" s="10"/>
      <c r="D122" s="9"/>
      <c r="E122" s="10"/>
      <c r="F122" s="10"/>
      <c r="G122" s="9"/>
      <c r="H122" s="143"/>
      <c r="I122" s="141">
        <v>1</v>
      </c>
      <c r="J122" s="3"/>
      <c r="K122" s="3"/>
      <c r="L122" s="3"/>
      <c r="M122" s="3"/>
    </row>
    <row r="123" spans="1:13" ht="12.5">
      <c r="A123" s="4"/>
      <c r="B123" s="5"/>
      <c r="C123" s="7"/>
      <c r="D123" s="6"/>
      <c r="E123" s="7"/>
      <c r="F123" s="7"/>
      <c r="G123" s="6"/>
      <c r="H123" s="142"/>
      <c r="I123" s="141">
        <v>1</v>
      </c>
      <c r="J123" s="5"/>
      <c r="K123" s="5"/>
      <c r="L123" s="5"/>
      <c r="M123" s="5"/>
    </row>
    <row r="124" spans="1:13" ht="12.5">
      <c r="A124" s="2"/>
      <c r="B124" s="3"/>
      <c r="C124" s="10"/>
      <c r="D124" s="9"/>
      <c r="E124" s="10"/>
      <c r="F124" s="10"/>
      <c r="G124" s="9"/>
      <c r="H124" s="143"/>
      <c r="I124" s="141">
        <v>1</v>
      </c>
      <c r="J124" s="3"/>
      <c r="K124" s="3"/>
      <c r="L124" s="3"/>
      <c r="M124" s="3"/>
    </row>
    <row r="125" spans="1:13" ht="12.5">
      <c r="A125" s="4"/>
      <c r="B125" s="5"/>
      <c r="C125" s="7"/>
      <c r="D125" s="6"/>
      <c r="E125" s="7"/>
      <c r="F125" s="7"/>
      <c r="G125" s="6"/>
      <c r="H125" s="142"/>
      <c r="I125" s="141">
        <v>1</v>
      </c>
      <c r="J125" s="5"/>
      <c r="K125" s="5"/>
      <c r="L125" s="5"/>
      <c r="M125" s="5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K130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baseColWidth="10" defaultColWidth="14.453125" defaultRowHeight="15.75" customHeight="1"/>
  <cols>
    <col min="1" max="1" width="6.1796875" customWidth="1"/>
    <col min="2" max="2" width="7.26953125" style="62" customWidth="1"/>
    <col min="3" max="4" width="14.453125" style="62"/>
    <col min="5" max="5" width="20.453125" style="62" customWidth="1"/>
    <col min="6" max="6" width="8.7265625" style="62" customWidth="1"/>
    <col min="7" max="11" width="6.7265625" style="83" customWidth="1"/>
    <col min="12" max="12" width="12.54296875" style="172" customWidth="1"/>
    <col min="13" max="17" width="6.7265625" style="83" customWidth="1"/>
    <col min="18" max="18" width="13.453125" style="132" customWidth="1"/>
    <col min="19" max="19" width="6" customWidth="1"/>
    <col min="20" max="20" width="6" style="144" customWidth="1"/>
    <col min="21" max="21" width="6.453125" customWidth="1"/>
    <col min="22" max="22" width="6.81640625" customWidth="1"/>
    <col min="23" max="23" width="7.1796875" customWidth="1"/>
    <col min="24" max="25" width="18.26953125" customWidth="1"/>
    <col min="26" max="31" width="6.7265625" customWidth="1"/>
    <col min="32" max="32" width="9.26953125" customWidth="1"/>
    <col min="33" max="38" width="6.7265625" customWidth="1"/>
    <col min="39" max="39" width="8" customWidth="1"/>
    <col min="40" max="40" width="9.26953125" customWidth="1"/>
    <col min="41" max="42" width="21.7265625" customWidth="1"/>
    <col min="43" max="54" width="11.7265625" customWidth="1"/>
    <col min="61" max="61" width="15.54296875" customWidth="1"/>
  </cols>
  <sheetData>
    <row r="1" spans="1:63" ht="15.75" customHeight="1">
      <c r="A1" s="215" t="s">
        <v>10</v>
      </c>
      <c r="B1" s="199"/>
      <c r="C1" s="199"/>
      <c r="D1" s="199"/>
      <c r="E1" s="11"/>
      <c r="F1" s="12"/>
      <c r="G1" s="220" t="s">
        <v>156</v>
      </c>
      <c r="H1" s="221"/>
      <c r="I1" s="221"/>
      <c r="J1" s="221"/>
      <c r="K1" s="221"/>
      <c r="L1" s="226" t="s">
        <v>154</v>
      </c>
      <c r="M1" s="229" t="s">
        <v>155</v>
      </c>
      <c r="N1" s="223"/>
      <c r="O1" s="223"/>
      <c r="P1" s="223"/>
      <c r="Q1" s="223"/>
      <c r="R1" s="226" t="s">
        <v>183</v>
      </c>
      <c r="S1" s="211" t="s">
        <v>157</v>
      </c>
      <c r="T1" s="199"/>
      <c r="U1" s="199"/>
      <c r="V1" s="199"/>
      <c r="W1" s="199"/>
      <c r="X1" s="199"/>
      <c r="Y1" s="212"/>
      <c r="Z1" s="117" t="s">
        <v>14</v>
      </c>
      <c r="AA1" s="113"/>
      <c r="AB1" s="15">
        <v>0.6</v>
      </c>
      <c r="AC1" s="113"/>
      <c r="AD1" s="114"/>
      <c r="AE1" s="114"/>
      <c r="AF1" s="114"/>
      <c r="AG1" s="230" t="s">
        <v>15</v>
      </c>
      <c r="AH1" s="230"/>
      <c r="AI1" s="230"/>
      <c r="AJ1" s="230"/>
      <c r="AK1" s="230"/>
      <c r="AL1" s="230"/>
      <c r="AM1" s="114"/>
      <c r="AN1" s="114"/>
      <c r="AO1" s="115"/>
      <c r="AP1" s="13"/>
      <c r="AQ1" s="206" t="s">
        <v>168</v>
      </c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114"/>
      <c r="BD1" s="115"/>
      <c r="BE1" s="208" t="s">
        <v>160</v>
      </c>
      <c r="BF1" s="208" t="s">
        <v>16</v>
      </c>
      <c r="BH1" s="198" t="s">
        <v>17</v>
      </c>
      <c r="BI1" s="200" t="s">
        <v>18</v>
      </c>
      <c r="BJ1" s="198" t="s">
        <v>19</v>
      </c>
      <c r="BK1" s="16"/>
    </row>
    <row r="2" spans="1:63" ht="15.75" customHeight="1">
      <c r="A2" s="215" t="s">
        <v>20</v>
      </c>
      <c r="B2" s="199"/>
      <c r="C2" s="199"/>
      <c r="D2" s="216"/>
      <c r="E2" s="212"/>
      <c r="G2" s="222"/>
      <c r="H2" s="223"/>
      <c r="I2" s="223"/>
      <c r="J2" s="223"/>
      <c r="K2" s="223"/>
      <c r="L2" s="227"/>
      <c r="M2" s="223"/>
      <c r="N2" s="223"/>
      <c r="O2" s="223"/>
      <c r="P2" s="223"/>
      <c r="Q2" s="223"/>
      <c r="R2" s="227"/>
      <c r="S2" s="213"/>
      <c r="T2" s="199"/>
      <c r="U2" s="199"/>
      <c r="V2" s="199"/>
      <c r="W2" s="199"/>
      <c r="X2" s="199"/>
      <c r="Y2" s="212"/>
      <c r="Z2" s="120"/>
      <c r="AA2" s="231" t="s">
        <v>175</v>
      </c>
      <c r="AB2" s="232"/>
      <c r="AC2" s="232"/>
      <c r="AD2" s="232"/>
      <c r="AE2" s="232"/>
      <c r="AF2" s="232"/>
      <c r="AG2" s="233" t="s">
        <v>169</v>
      </c>
      <c r="AH2" s="234"/>
      <c r="AI2" s="234"/>
      <c r="AJ2" s="234"/>
      <c r="AK2" s="234"/>
      <c r="AL2" s="234"/>
      <c r="AM2" s="234"/>
      <c r="AN2" s="234"/>
      <c r="AO2" s="235"/>
      <c r="AP2" s="18"/>
      <c r="AQ2" s="201" t="s">
        <v>21</v>
      </c>
      <c r="AR2" s="199"/>
      <c r="AS2" s="199"/>
      <c r="AT2" s="19"/>
      <c r="AU2" s="217" t="s">
        <v>22</v>
      </c>
      <c r="AV2" s="199"/>
      <c r="AW2" s="199"/>
      <c r="AX2" s="20"/>
      <c r="AY2" s="201" t="s">
        <v>23</v>
      </c>
      <c r="AZ2" s="199"/>
      <c r="BA2" s="199"/>
      <c r="BB2" s="19"/>
      <c r="BC2" s="202" t="s">
        <v>159</v>
      </c>
      <c r="BD2" s="204" t="s">
        <v>16</v>
      </c>
      <c r="BE2" s="209"/>
      <c r="BF2" s="209"/>
      <c r="BH2" s="199"/>
      <c r="BI2" s="199"/>
      <c r="BJ2" s="199"/>
      <c r="BK2" s="22"/>
    </row>
    <row r="3" spans="1:63" ht="39">
      <c r="A3" s="23" t="s">
        <v>24</v>
      </c>
      <c r="B3" s="63" t="s">
        <v>25</v>
      </c>
      <c r="C3" s="63" t="s">
        <v>26</v>
      </c>
      <c r="D3" s="63" t="s">
        <v>4</v>
      </c>
      <c r="E3" s="24" t="s">
        <v>5</v>
      </c>
      <c r="F3" s="63" t="s">
        <v>27</v>
      </c>
      <c r="G3" s="224"/>
      <c r="H3" s="225"/>
      <c r="I3" s="225"/>
      <c r="J3" s="225"/>
      <c r="K3" s="225"/>
      <c r="L3" s="228"/>
      <c r="M3" s="225"/>
      <c r="N3" s="225"/>
      <c r="O3" s="225"/>
      <c r="P3" s="225"/>
      <c r="Q3" s="225"/>
      <c r="R3" s="228"/>
      <c r="S3" s="214"/>
      <c r="T3" s="203"/>
      <c r="U3" s="203"/>
      <c r="V3" s="203"/>
      <c r="W3" s="203"/>
      <c r="X3" s="203"/>
      <c r="Y3" s="205"/>
      <c r="Z3" s="118">
        <v>1</v>
      </c>
      <c r="AA3" s="111"/>
      <c r="AB3" s="218">
        <v>2</v>
      </c>
      <c r="AC3" s="203"/>
      <c r="AD3" s="219">
        <v>3</v>
      </c>
      <c r="AE3" s="203"/>
      <c r="AF3" s="24"/>
      <c r="AG3" s="118">
        <v>1</v>
      </c>
      <c r="AH3" s="111"/>
      <c r="AI3" s="119">
        <v>2</v>
      </c>
      <c r="AJ3" s="111"/>
      <c r="AK3" s="121">
        <v>3</v>
      </c>
      <c r="AL3" s="112"/>
      <c r="AM3" s="23" t="s">
        <v>28</v>
      </c>
      <c r="AN3" s="24" t="s">
        <v>29</v>
      </c>
      <c r="AO3" s="26" t="s">
        <v>161</v>
      </c>
      <c r="AP3" s="26" t="s">
        <v>16</v>
      </c>
      <c r="AQ3" s="27" t="s">
        <v>30</v>
      </c>
      <c r="AR3" s="28" t="s">
        <v>31</v>
      </c>
      <c r="AS3" s="28" t="s">
        <v>32</v>
      </c>
      <c r="AT3" s="28" t="s">
        <v>158</v>
      </c>
      <c r="AU3" s="25" t="s">
        <v>30</v>
      </c>
      <c r="AV3" s="29" t="s">
        <v>31</v>
      </c>
      <c r="AW3" s="29" t="s">
        <v>32</v>
      </c>
      <c r="AX3" s="29" t="s">
        <v>158</v>
      </c>
      <c r="AY3" s="27" t="s">
        <v>30</v>
      </c>
      <c r="AZ3" s="28" t="s">
        <v>31</v>
      </c>
      <c r="BA3" s="28" t="s">
        <v>32</v>
      </c>
      <c r="BB3" s="28" t="s">
        <v>158</v>
      </c>
      <c r="BC3" s="203"/>
      <c r="BD3" s="205"/>
      <c r="BE3" s="210"/>
      <c r="BF3" s="210"/>
      <c r="BH3" s="199"/>
      <c r="BI3" s="199"/>
      <c r="BJ3" s="199"/>
      <c r="BK3" s="30" t="s">
        <v>33</v>
      </c>
    </row>
    <row r="4" spans="1:63" ht="28.5" customHeight="1">
      <c r="A4" s="31"/>
      <c r="B4" s="67"/>
      <c r="C4" s="32"/>
      <c r="D4" s="33"/>
      <c r="E4" s="34"/>
      <c r="F4" s="33"/>
      <c r="G4" s="81">
        <v>1</v>
      </c>
      <c r="H4" s="81">
        <v>2</v>
      </c>
      <c r="I4" s="81">
        <v>3</v>
      </c>
      <c r="J4" s="81">
        <v>4</v>
      </c>
      <c r="K4" s="81">
        <v>5</v>
      </c>
      <c r="L4" s="169"/>
      <c r="M4" s="81">
        <v>1</v>
      </c>
      <c r="N4" s="81">
        <v>2</v>
      </c>
      <c r="O4" s="81">
        <v>3</v>
      </c>
      <c r="P4" s="81">
        <v>4</v>
      </c>
      <c r="Q4" s="81">
        <v>5</v>
      </c>
      <c r="R4" s="173"/>
      <c r="S4" s="14">
        <v>1</v>
      </c>
      <c r="T4" s="145">
        <v>2</v>
      </c>
      <c r="U4" s="14">
        <v>3</v>
      </c>
      <c r="V4" s="14">
        <v>4</v>
      </c>
      <c r="W4" s="14">
        <v>5</v>
      </c>
      <c r="X4" s="14" t="s">
        <v>34</v>
      </c>
      <c r="Y4" s="14" t="s">
        <v>16</v>
      </c>
      <c r="Z4" s="21" t="s">
        <v>35</v>
      </c>
      <c r="AA4" s="21" t="s">
        <v>158</v>
      </c>
      <c r="AB4" s="35" t="s">
        <v>35</v>
      </c>
      <c r="AC4" s="35" t="s">
        <v>158</v>
      </c>
      <c r="AD4" s="21" t="s">
        <v>35</v>
      </c>
      <c r="AE4" s="21" t="s">
        <v>158</v>
      </c>
      <c r="AF4" s="36" t="s">
        <v>36</v>
      </c>
      <c r="AG4" s="21" t="s">
        <v>28</v>
      </c>
      <c r="AH4" s="21" t="s">
        <v>29</v>
      </c>
      <c r="AI4" s="35" t="s">
        <v>28</v>
      </c>
      <c r="AJ4" s="35" t="s">
        <v>29</v>
      </c>
      <c r="AK4" s="21" t="s">
        <v>28</v>
      </c>
      <c r="AL4" s="37" t="s">
        <v>29</v>
      </c>
      <c r="AM4" s="36" t="s">
        <v>36</v>
      </c>
      <c r="AN4" s="36" t="s">
        <v>36</v>
      </c>
      <c r="AO4" s="36" t="s">
        <v>36</v>
      </c>
      <c r="AP4" s="36"/>
      <c r="AQ4" s="38"/>
      <c r="AR4" s="38"/>
      <c r="AS4" s="38"/>
      <c r="AT4" s="38"/>
      <c r="AU4" s="39"/>
      <c r="AV4" s="39"/>
      <c r="AW4" s="39"/>
      <c r="AX4" s="39"/>
      <c r="AY4" s="38"/>
      <c r="AZ4" s="38"/>
      <c r="BA4" s="38"/>
      <c r="BB4" s="38"/>
      <c r="BC4" s="40"/>
      <c r="BD4" s="40"/>
      <c r="BE4" s="31"/>
      <c r="BF4" s="31"/>
      <c r="BG4" s="31"/>
      <c r="BH4" s="31"/>
      <c r="BI4" s="31"/>
      <c r="BJ4" s="31"/>
      <c r="BK4" s="31"/>
    </row>
    <row r="5" spans="1:63" ht="13">
      <c r="A5" s="41">
        <f>'gem. Teilnehmer'!A2</f>
        <v>1</v>
      </c>
      <c r="B5" s="80">
        <f>'gem. Teilnehmer'!D2</f>
        <v>0</v>
      </c>
      <c r="C5" s="80">
        <f>'gem. Teilnehmer'!E2</f>
        <v>0</v>
      </c>
      <c r="D5" s="80">
        <f>'gem. Teilnehmer'!F2</f>
        <v>0</v>
      </c>
      <c r="E5" s="80">
        <f>'gem. Teilnehmer'!G2</f>
        <v>0</v>
      </c>
      <c r="F5" s="80">
        <f>'gem. Teilnehmer'!I2</f>
        <v>1</v>
      </c>
      <c r="G5" s="84"/>
      <c r="H5" s="85"/>
      <c r="I5" s="85"/>
      <c r="J5" s="85"/>
      <c r="K5" s="85"/>
      <c r="L5" s="170">
        <f>ROUND(Berechnungen!V5*100,0)/100</f>
        <v>0</v>
      </c>
      <c r="M5" s="85"/>
      <c r="N5" s="85"/>
      <c r="O5" s="85"/>
      <c r="P5" s="85"/>
      <c r="Q5" s="85"/>
      <c r="R5" s="174">
        <f>ROUND(Berechnungen!AM5*100,0)/100</f>
        <v>0</v>
      </c>
      <c r="S5" s="85"/>
      <c r="T5" s="85"/>
      <c r="U5" s="85"/>
      <c r="V5" s="85"/>
      <c r="W5" s="85"/>
      <c r="X5" s="42">
        <f>Berechnungen!BD5</f>
        <v>0</v>
      </c>
      <c r="Y5" s="43">
        <f t="shared" ref="Y5:Y128" si="0">ROUND(X5*100,0)/100</f>
        <v>0</v>
      </c>
      <c r="Z5" s="178"/>
      <c r="AA5" s="85"/>
      <c r="AB5" s="179"/>
      <c r="AC5" s="87"/>
      <c r="AD5" s="178"/>
      <c r="AE5" s="85"/>
      <c r="AF5" s="44">
        <f>Berechnungen!BQ5</f>
        <v>0</v>
      </c>
      <c r="AG5" s="178"/>
      <c r="AH5" s="178"/>
      <c r="AI5" s="179"/>
      <c r="AJ5" s="179"/>
      <c r="AK5" s="178"/>
      <c r="AL5" s="180"/>
      <c r="AM5" s="44">
        <f>Berechnungen!CD5</f>
        <v>0</v>
      </c>
      <c r="AN5" s="44">
        <f>Berechnungen!CQ5</f>
        <v>0</v>
      </c>
      <c r="AO5" s="43">
        <f t="shared" ref="AO5:AO36" si="1">1+(AF5*0.5*AB$1+AM5*0.25*AB$1+AN5*0.25*AB$1)</f>
        <v>1</v>
      </c>
      <c r="AP5" s="43">
        <f t="shared" ref="AP5:AP128" si="2">ROUND(AO5*100,0)/100</f>
        <v>1</v>
      </c>
      <c r="AQ5" s="85"/>
      <c r="AR5" s="85"/>
      <c r="AS5" s="85"/>
      <c r="AT5" s="85"/>
      <c r="AU5" s="87"/>
      <c r="AV5" s="87"/>
      <c r="AW5" s="87"/>
      <c r="AX5" s="87"/>
      <c r="AY5" s="85"/>
      <c r="AZ5" s="85"/>
      <c r="BA5" s="85"/>
      <c r="BB5" s="85"/>
      <c r="BC5" s="43">
        <f>Berechnungen!EQ5</f>
        <v>0.7</v>
      </c>
      <c r="BD5" s="43">
        <f t="shared" ref="BD5:BD128" si="3">ROUND(BC5*100,0)/100</f>
        <v>0.7</v>
      </c>
      <c r="BE5" s="43">
        <f>Berechnungen!FB5</f>
        <v>1</v>
      </c>
      <c r="BF5" s="43">
        <f t="shared" ref="BF5:BF128" si="4">ROUND(BE5*100,0)/100</f>
        <v>1</v>
      </c>
      <c r="BH5" s="47">
        <f t="shared" ref="BH5:BH36" si="5">L5</f>
        <v>0</v>
      </c>
      <c r="BI5" s="46">
        <f t="shared" ref="BI5:BI36" si="6">R5</f>
        <v>0</v>
      </c>
      <c r="BJ5" s="47">
        <f t="shared" ref="BJ5:BJ36" si="7">Y5*AP5*BD5*BF5</f>
        <v>0</v>
      </c>
      <c r="BK5" s="48"/>
    </row>
    <row r="6" spans="1:63" ht="13">
      <c r="A6" s="41">
        <f>'gem. Teilnehmer'!A3</f>
        <v>2</v>
      </c>
      <c r="B6" s="80">
        <f>'gem. Teilnehmer'!D3</f>
        <v>0</v>
      </c>
      <c r="C6" s="80">
        <f>'gem. Teilnehmer'!E3</f>
        <v>0</v>
      </c>
      <c r="D6" s="80">
        <f>'gem. Teilnehmer'!F3</f>
        <v>0</v>
      </c>
      <c r="E6" s="80">
        <f>'gem. Teilnehmer'!G3</f>
        <v>0</v>
      </c>
      <c r="F6" s="80">
        <f>'gem. Teilnehmer'!I3</f>
        <v>1</v>
      </c>
      <c r="G6" s="84"/>
      <c r="H6" s="85"/>
      <c r="I6" s="85"/>
      <c r="J6" s="85"/>
      <c r="K6" s="85"/>
      <c r="L6" s="170">
        <f>ROUND(Berechnungen!V6*100,0)/100</f>
        <v>0</v>
      </c>
      <c r="M6" s="85"/>
      <c r="N6" s="85"/>
      <c r="O6" s="85"/>
      <c r="P6" s="85"/>
      <c r="Q6" s="85"/>
      <c r="R6" s="174">
        <f>ROUND(Berechnungen!AM6*100,0)/100</f>
        <v>0</v>
      </c>
      <c r="S6" s="85"/>
      <c r="T6" s="85"/>
      <c r="U6" s="85"/>
      <c r="V6" s="85"/>
      <c r="W6" s="85"/>
      <c r="X6" s="42">
        <f>Berechnungen!BD6</f>
        <v>0</v>
      </c>
      <c r="Y6" s="43">
        <f t="shared" si="0"/>
        <v>0</v>
      </c>
      <c r="Z6" s="178"/>
      <c r="AA6" s="85"/>
      <c r="AB6" s="179"/>
      <c r="AC6" s="87"/>
      <c r="AD6" s="178"/>
      <c r="AE6" s="85"/>
      <c r="AF6" s="44">
        <f>Berechnungen!BQ6</f>
        <v>0</v>
      </c>
      <c r="AG6" s="178"/>
      <c r="AH6" s="178"/>
      <c r="AI6" s="179"/>
      <c r="AJ6" s="179"/>
      <c r="AK6" s="178"/>
      <c r="AL6" s="180"/>
      <c r="AM6" s="44">
        <f>Berechnungen!CD6</f>
        <v>0</v>
      </c>
      <c r="AN6" s="44">
        <f>Berechnungen!CQ6</f>
        <v>0</v>
      </c>
      <c r="AO6" s="43">
        <f t="shared" si="1"/>
        <v>1</v>
      </c>
      <c r="AP6" s="43">
        <f t="shared" si="2"/>
        <v>1</v>
      </c>
      <c r="AQ6" s="85"/>
      <c r="AR6" s="85"/>
      <c r="AS6" s="85"/>
      <c r="AT6" s="85"/>
      <c r="AU6" s="87"/>
      <c r="AV6" s="87"/>
      <c r="AW6" s="87"/>
      <c r="AX6" s="87"/>
      <c r="AY6" s="85"/>
      <c r="AZ6" s="85"/>
      <c r="BA6" s="85"/>
      <c r="BB6" s="85"/>
      <c r="BC6" s="43">
        <f>Berechnungen!EQ6</f>
        <v>0.7</v>
      </c>
      <c r="BD6" s="43">
        <f t="shared" si="3"/>
        <v>0.7</v>
      </c>
      <c r="BE6" s="43">
        <f>Berechnungen!FB6</f>
        <v>1</v>
      </c>
      <c r="BF6" s="43">
        <f t="shared" si="4"/>
        <v>1</v>
      </c>
      <c r="BG6" s="47"/>
      <c r="BH6" s="45">
        <f t="shared" si="5"/>
        <v>0</v>
      </c>
      <c r="BI6" s="46">
        <f t="shared" si="6"/>
        <v>0</v>
      </c>
      <c r="BJ6" s="47">
        <f t="shared" si="7"/>
        <v>0</v>
      </c>
      <c r="BK6" s="48"/>
    </row>
    <row r="7" spans="1:63" ht="13">
      <c r="A7" s="41">
        <f>'gem. Teilnehmer'!A4</f>
        <v>3</v>
      </c>
      <c r="B7" s="80">
        <f>'gem. Teilnehmer'!D4</f>
        <v>0</v>
      </c>
      <c r="C7" s="80">
        <f>'gem. Teilnehmer'!E4</f>
        <v>0</v>
      </c>
      <c r="D7" s="80">
        <f>'gem. Teilnehmer'!F4</f>
        <v>0</v>
      </c>
      <c r="E7" s="80">
        <f>'gem. Teilnehmer'!G4</f>
        <v>0</v>
      </c>
      <c r="F7" s="80">
        <f>'gem. Teilnehmer'!I4</f>
        <v>1</v>
      </c>
      <c r="G7" s="84"/>
      <c r="H7" s="85"/>
      <c r="I7" s="85"/>
      <c r="J7" s="85"/>
      <c r="K7" s="85"/>
      <c r="L7" s="170">
        <f>ROUND(Berechnungen!V7*100,0)/100</f>
        <v>0</v>
      </c>
      <c r="M7" s="85"/>
      <c r="N7" s="85"/>
      <c r="O7" s="85"/>
      <c r="P7" s="85"/>
      <c r="Q7" s="85"/>
      <c r="R7" s="174">
        <f>ROUND(Berechnungen!AM7*100,0)/100</f>
        <v>0</v>
      </c>
      <c r="S7" s="85"/>
      <c r="T7" s="85"/>
      <c r="U7" s="85"/>
      <c r="V7" s="85"/>
      <c r="W7" s="85"/>
      <c r="X7" s="42">
        <f>Berechnungen!BD7</f>
        <v>0</v>
      </c>
      <c r="Y7" s="43">
        <f t="shared" si="0"/>
        <v>0</v>
      </c>
      <c r="Z7" s="178"/>
      <c r="AA7" s="85"/>
      <c r="AB7" s="179"/>
      <c r="AC7" s="87"/>
      <c r="AD7" s="178"/>
      <c r="AE7" s="85"/>
      <c r="AF7" s="44">
        <f>Berechnungen!BQ7</f>
        <v>0</v>
      </c>
      <c r="AG7" s="178"/>
      <c r="AH7" s="178"/>
      <c r="AI7" s="179"/>
      <c r="AJ7" s="179"/>
      <c r="AK7" s="178"/>
      <c r="AL7" s="181"/>
      <c r="AM7" s="44">
        <f>Berechnungen!CD7</f>
        <v>0</v>
      </c>
      <c r="AN7" s="44">
        <f>Berechnungen!CQ7</f>
        <v>0</v>
      </c>
      <c r="AO7" s="43">
        <f t="shared" si="1"/>
        <v>1</v>
      </c>
      <c r="AP7" s="43">
        <f t="shared" si="2"/>
        <v>1</v>
      </c>
      <c r="AQ7" s="85"/>
      <c r="AR7" s="85"/>
      <c r="AS7" s="85"/>
      <c r="AT7" s="85"/>
      <c r="AU7" s="87"/>
      <c r="AV7" s="87"/>
      <c r="AW7" s="87"/>
      <c r="AX7" s="87"/>
      <c r="AY7" s="85"/>
      <c r="AZ7" s="85"/>
      <c r="BA7" s="85"/>
      <c r="BB7" s="85"/>
      <c r="BC7" s="43">
        <f>Berechnungen!EQ7</f>
        <v>0.7</v>
      </c>
      <c r="BD7" s="43">
        <f t="shared" si="3"/>
        <v>0.7</v>
      </c>
      <c r="BE7" s="43">
        <f>Berechnungen!FB7</f>
        <v>1</v>
      </c>
      <c r="BF7" s="43">
        <f t="shared" si="4"/>
        <v>1</v>
      </c>
      <c r="BG7" s="47"/>
      <c r="BH7" s="45">
        <f t="shared" si="5"/>
        <v>0</v>
      </c>
      <c r="BI7" s="46">
        <f t="shared" si="6"/>
        <v>0</v>
      </c>
      <c r="BJ7" s="47">
        <f t="shared" si="7"/>
        <v>0</v>
      </c>
      <c r="BK7" s="48"/>
    </row>
    <row r="8" spans="1:63" ht="13">
      <c r="A8" s="41">
        <f>'gem. Teilnehmer'!A5</f>
        <v>4</v>
      </c>
      <c r="B8" s="80">
        <f>'gem. Teilnehmer'!D5</f>
        <v>0</v>
      </c>
      <c r="C8" s="80">
        <f>'gem. Teilnehmer'!E5</f>
        <v>0</v>
      </c>
      <c r="D8" s="80">
        <f>'gem. Teilnehmer'!F5</f>
        <v>0</v>
      </c>
      <c r="E8" s="80">
        <f>'gem. Teilnehmer'!G5</f>
        <v>0</v>
      </c>
      <c r="F8" s="80">
        <f>'gem. Teilnehmer'!I5</f>
        <v>1</v>
      </c>
      <c r="G8" s="84"/>
      <c r="H8" s="85"/>
      <c r="I8" s="85"/>
      <c r="J8" s="85"/>
      <c r="K8" s="85"/>
      <c r="L8" s="170">
        <f>ROUND(Berechnungen!V8*100,0)/100</f>
        <v>0</v>
      </c>
      <c r="M8" s="85"/>
      <c r="N8" s="85"/>
      <c r="O8" s="85"/>
      <c r="P8" s="85"/>
      <c r="Q8" s="85"/>
      <c r="R8" s="174">
        <f>ROUND(Berechnungen!AM8*100,0)/100</f>
        <v>0</v>
      </c>
      <c r="S8" s="85"/>
      <c r="T8" s="85"/>
      <c r="U8" s="85"/>
      <c r="V8" s="85"/>
      <c r="W8" s="85"/>
      <c r="X8" s="42">
        <f>Berechnungen!BD8</f>
        <v>0</v>
      </c>
      <c r="Y8" s="43">
        <f t="shared" si="0"/>
        <v>0</v>
      </c>
      <c r="Z8" s="178"/>
      <c r="AA8" s="85"/>
      <c r="AB8" s="179"/>
      <c r="AC8" s="87"/>
      <c r="AD8" s="178"/>
      <c r="AE8" s="85"/>
      <c r="AF8" s="44">
        <f>Berechnungen!BQ8</f>
        <v>0</v>
      </c>
      <c r="AG8" s="178"/>
      <c r="AH8" s="178"/>
      <c r="AI8" s="179"/>
      <c r="AJ8" s="179"/>
      <c r="AK8" s="178"/>
      <c r="AL8" s="180"/>
      <c r="AM8" s="44">
        <f>Berechnungen!CD8</f>
        <v>0</v>
      </c>
      <c r="AN8" s="44">
        <f>Berechnungen!CQ8</f>
        <v>0</v>
      </c>
      <c r="AO8" s="43">
        <f t="shared" si="1"/>
        <v>1</v>
      </c>
      <c r="AP8" s="43">
        <f t="shared" si="2"/>
        <v>1</v>
      </c>
      <c r="AQ8" s="85"/>
      <c r="AR8" s="85"/>
      <c r="AS8" s="85"/>
      <c r="AT8" s="85"/>
      <c r="AU8" s="87"/>
      <c r="AV8" s="87"/>
      <c r="AW8" s="87"/>
      <c r="AX8" s="87"/>
      <c r="AY8" s="85"/>
      <c r="AZ8" s="85"/>
      <c r="BA8" s="85"/>
      <c r="BB8" s="85"/>
      <c r="BC8" s="43">
        <f>Berechnungen!EQ8</f>
        <v>0.7</v>
      </c>
      <c r="BD8" s="43">
        <f t="shared" si="3"/>
        <v>0.7</v>
      </c>
      <c r="BE8" s="43">
        <f>Berechnungen!FB8</f>
        <v>1</v>
      </c>
      <c r="BF8" s="43">
        <f t="shared" si="4"/>
        <v>1</v>
      </c>
      <c r="BG8" s="47"/>
      <c r="BH8" s="45">
        <f t="shared" si="5"/>
        <v>0</v>
      </c>
      <c r="BI8" s="46">
        <f t="shared" si="6"/>
        <v>0</v>
      </c>
      <c r="BJ8" s="47">
        <f t="shared" si="7"/>
        <v>0</v>
      </c>
      <c r="BK8" s="48"/>
    </row>
    <row r="9" spans="1:63" ht="13">
      <c r="A9" s="41">
        <f>'gem. Teilnehmer'!A6</f>
        <v>5</v>
      </c>
      <c r="B9" s="80">
        <f>'gem. Teilnehmer'!D6</f>
        <v>0</v>
      </c>
      <c r="C9" s="80">
        <f>'gem. Teilnehmer'!E6</f>
        <v>0</v>
      </c>
      <c r="D9" s="80">
        <f>'gem. Teilnehmer'!F6</f>
        <v>0</v>
      </c>
      <c r="E9" s="80">
        <f>'gem. Teilnehmer'!G6</f>
        <v>0</v>
      </c>
      <c r="F9" s="80">
        <f>'gem. Teilnehmer'!I6</f>
        <v>1</v>
      </c>
      <c r="G9" s="84"/>
      <c r="H9" s="85"/>
      <c r="I9" s="85"/>
      <c r="J9" s="85"/>
      <c r="K9" s="85"/>
      <c r="L9" s="170">
        <f>ROUND(Berechnungen!V9*100,0)/100</f>
        <v>0</v>
      </c>
      <c r="M9" s="85"/>
      <c r="N9" s="85"/>
      <c r="O9" s="85"/>
      <c r="P9" s="85"/>
      <c r="Q9" s="85"/>
      <c r="R9" s="174">
        <f>ROUND(Berechnungen!AM9*100,0)/100</f>
        <v>0</v>
      </c>
      <c r="S9" s="85"/>
      <c r="T9" s="85"/>
      <c r="U9" s="85"/>
      <c r="V9" s="85"/>
      <c r="W9" s="85"/>
      <c r="X9" s="42">
        <f>Berechnungen!BD9</f>
        <v>0</v>
      </c>
      <c r="Y9" s="43">
        <f t="shared" si="0"/>
        <v>0</v>
      </c>
      <c r="Z9" s="178"/>
      <c r="AA9" s="85"/>
      <c r="AB9" s="179"/>
      <c r="AC9" s="87"/>
      <c r="AD9" s="178"/>
      <c r="AE9" s="85"/>
      <c r="AF9" s="44">
        <f>Berechnungen!BQ9</f>
        <v>0</v>
      </c>
      <c r="AG9" s="178"/>
      <c r="AH9" s="178"/>
      <c r="AI9" s="179"/>
      <c r="AJ9" s="179"/>
      <c r="AK9" s="178"/>
      <c r="AL9" s="180"/>
      <c r="AM9" s="44">
        <f>Berechnungen!CD9</f>
        <v>0</v>
      </c>
      <c r="AN9" s="44">
        <f>Berechnungen!CQ9</f>
        <v>0</v>
      </c>
      <c r="AO9" s="43">
        <f t="shared" si="1"/>
        <v>1</v>
      </c>
      <c r="AP9" s="43">
        <f t="shared" si="2"/>
        <v>1</v>
      </c>
      <c r="AQ9" s="85"/>
      <c r="AR9" s="85"/>
      <c r="AS9" s="85"/>
      <c r="AT9" s="85"/>
      <c r="AU9" s="87"/>
      <c r="AV9" s="87"/>
      <c r="AW9" s="87"/>
      <c r="AX9" s="87"/>
      <c r="AY9" s="85"/>
      <c r="AZ9" s="85"/>
      <c r="BA9" s="85"/>
      <c r="BB9" s="85"/>
      <c r="BC9" s="43">
        <f>Berechnungen!EQ9</f>
        <v>0.7</v>
      </c>
      <c r="BD9" s="43">
        <f t="shared" si="3"/>
        <v>0.7</v>
      </c>
      <c r="BE9" s="43">
        <f>Berechnungen!FB9</f>
        <v>1</v>
      </c>
      <c r="BF9" s="43">
        <f t="shared" si="4"/>
        <v>1</v>
      </c>
      <c r="BG9" s="47"/>
      <c r="BH9" s="45">
        <f t="shared" si="5"/>
        <v>0</v>
      </c>
      <c r="BI9" s="46">
        <f t="shared" si="6"/>
        <v>0</v>
      </c>
      <c r="BJ9" s="47">
        <f t="shared" si="7"/>
        <v>0</v>
      </c>
      <c r="BK9" s="48"/>
    </row>
    <row r="10" spans="1:63" ht="13">
      <c r="A10" s="41">
        <f>'gem. Teilnehmer'!A7</f>
        <v>6</v>
      </c>
      <c r="B10" s="80">
        <f>'gem. Teilnehmer'!D7</f>
        <v>0</v>
      </c>
      <c r="C10" s="80">
        <f>'gem. Teilnehmer'!E7</f>
        <v>0</v>
      </c>
      <c r="D10" s="80">
        <f>'gem. Teilnehmer'!F7</f>
        <v>0</v>
      </c>
      <c r="E10" s="80">
        <f>'gem. Teilnehmer'!G7</f>
        <v>0</v>
      </c>
      <c r="F10" s="80">
        <f>'gem. Teilnehmer'!I7</f>
        <v>1</v>
      </c>
      <c r="G10" s="84"/>
      <c r="H10" s="85"/>
      <c r="I10" s="85"/>
      <c r="J10" s="85"/>
      <c r="K10" s="85"/>
      <c r="L10" s="170">
        <f>ROUND(Berechnungen!V10*100,0)/100</f>
        <v>0</v>
      </c>
      <c r="M10" s="85"/>
      <c r="N10" s="85"/>
      <c r="O10" s="85"/>
      <c r="P10" s="85"/>
      <c r="Q10" s="85"/>
      <c r="R10" s="174">
        <f>ROUND(Berechnungen!AM10*100,0)/100</f>
        <v>0</v>
      </c>
      <c r="S10" s="85"/>
      <c r="T10" s="85"/>
      <c r="U10" s="85"/>
      <c r="V10" s="85"/>
      <c r="W10" s="85"/>
      <c r="X10" s="42">
        <f>Berechnungen!BD10</f>
        <v>0</v>
      </c>
      <c r="Y10" s="43">
        <f t="shared" si="0"/>
        <v>0</v>
      </c>
      <c r="Z10" s="178"/>
      <c r="AA10" s="85"/>
      <c r="AB10" s="179"/>
      <c r="AC10" s="87"/>
      <c r="AD10" s="178"/>
      <c r="AE10" s="85"/>
      <c r="AF10" s="44">
        <f>Berechnungen!BQ10</f>
        <v>0</v>
      </c>
      <c r="AG10" s="178"/>
      <c r="AH10" s="178"/>
      <c r="AI10" s="179"/>
      <c r="AJ10" s="179"/>
      <c r="AK10" s="178"/>
      <c r="AL10" s="180"/>
      <c r="AM10" s="44">
        <f>Berechnungen!CD10</f>
        <v>0</v>
      </c>
      <c r="AN10" s="44">
        <f>Berechnungen!CQ10</f>
        <v>0</v>
      </c>
      <c r="AO10" s="43">
        <f t="shared" si="1"/>
        <v>1</v>
      </c>
      <c r="AP10" s="43">
        <f t="shared" si="2"/>
        <v>1</v>
      </c>
      <c r="AQ10" s="85"/>
      <c r="AR10" s="85"/>
      <c r="AS10" s="85"/>
      <c r="AT10" s="85"/>
      <c r="AU10" s="87"/>
      <c r="AV10" s="87"/>
      <c r="AW10" s="87"/>
      <c r="AX10" s="87"/>
      <c r="AY10" s="85"/>
      <c r="AZ10" s="85"/>
      <c r="BA10" s="85"/>
      <c r="BB10" s="85"/>
      <c r="BC10" s="43">
        <f>Berechnungen!EQ10</f>
        <v>0.7</v>
      </c>
      <c r="BD10" s="43">
        <f t="shared" si="3"/>
        <v>0.7</v>
      </c>
      <c r="BE10" s="43">
        <f>Berechnungen!FB10</f>
        <v>1</v>
      </c>
      <c r="BF10" s="43">
        <f t="shared" si="4"/>
        <v>1</v>
      </c>
      <c r="BG10" s="47"/>
      <c r="BH10" s="45">
        <f t="shared" si="5"/>
        <v>0</v>
      </c>
      <c r="BI10" s="46">
        <f t="shared" si="6"/>
        <v>0</v>
      </c>
      <c r="BJ10" s="47">
        <f t="shared" si="7"/>
        <v>0</v>
      </c>
      <c r="BK10" s="48"/>
    </row>
    <row r="11" spans="1:63" ht="13">
      <c r="A11" s="41">
        <f>'gem. Teilnehmer'!A8</f>
        <v>7</v>
      </c>
      <c r="B11" s="80">
        <f>'gem. Teilnehmer'!D8</f>
        <v>0</v>
      </c>
      <c r="C11" s="80">
        <f>'gem. Teilnehmer'!E8</f>
        <v>0</v>
      </c>
      <c r="D11" s="80">
        <f>'gem. Teilnehmer'!F8</f>
        <v>0</v>
      </c>
      <c r="E11" s="80">
        <f>'gem. Teilnehmer'!G8</f>
        <v>0</v>
      </c>
      <c r="F11" s="80">
        <f>'gem. Teilnehmer'!I8</f>
        <v>1</v>
      </c>
      <c r="G11" s="84"/>
      <c r="H11" s="85"/>
      <c r="I11" s="85"/>
      <c r="J11" s="85"/>
      <c r="K11" s="85"/>
      <c r="L11" s="170">
        <f>ROUND(Berechnungen!V11*100,0)/100</f>
        <v>0</v>
      </c>
      <c r="M11" s="85"/>
      <c r="N11" s="85"/>
      <c r="O11" s="85"/>
      <c r="P11" s="85"/>
      <c r="Q11" s="85"/>
      <c r="R11" s="174">
        <f>ROUND(Berechnungen!AM11*100,0)/100</f>
        <v>0</v>
      </c>
      <c r="S11" s="85"/>
      <c r="T11" s="85"/>
      <c r="U11" s="85"/>
      <c r="V11" s="85"/>
      <c r="W11" s="85"/>
      <c r="X11" s="42">
        <f>Berechnungen!BD11</f>
        <v>0</v>
      </c>
      <c r="Y11" s="43">
        <f t="shared" si="0"/>
        <v>0</v>
      </c>
      <c r="Z11" s="178"/>
      <c r="AA11" s="85"/>
      <c r="AB11" s="179"/>
      <c r="AC11" s="87"/>
      <c r="AD11" s="178"/>
      <c r="AE11" s="85"/>
      <c r="AF11" s="44">
        <f>Berechnungen!BQ11</f>
        <v>0</v>
      </c>
      <c r="AG11" s="178"/>
      <c r="AH11" s="178"/>
      <c r="AI11" s="179"/>
      <c r="AJ11" s="179"/>
      <c r="AK11" s="178"/>
      <c r="AL11" s="182"/>
      <c r="AM11" s="44">
        <f>Berechnungen!CD11</f>
        <v>0</v>
      </c>
      <c r="AN11" s="44">
        <f>Berechnungen!CQ11</f>
        <v>0</v>
      </c>
      <c r="AO11" s="43">
        <f t="shared" si="1"/>
        <v>1</v>
      </c>
      <c r="AP11" s="43">
        <f t="shared" si="2"/>
        <v>1</v>
      </c>
      <c r="AQ11" s="85"/>
      <c r="AR11" s="85"/>
      <c r="AS11" s="85"/>
      <c r="AT11" s="85"/>
      <c r="AU11" s="87"/>
      <c r="AV11" s="87"/>
      <c r="AW11" s="87"/>
      <c r="AX11" s="87"/>
      <c r="AY11" s="85"/>
      <c r="AZ11" s="85"/>
      <c r="BA11" s="85"/>
      <c r="BB11" s="85"/>
      <c r="BC11" s="43">
        <f>Berechnungen!EQ11</f>
        <v>0.7</v>
      </c>
      <c r="BD11" s="43">
        <f t="shared" si="3"/>
        <v>0.7</v>
      </c>
      <c r="BE11" s="43">
        <f>Berechnungen!FB11</f>
        <v>1</v>
      </c>
      <c r="BF11" s="43">
        <f t="shared" si="4"/>
        <v>1</v>
      </c>
      <c r="BG11" s="47"/>
      <c r="BH11" s="45">
        <f t="shared" si="5"/>
        <v>0</v>
      </c>
      <c r="BI11" s="46">
        <f t="shared" si="6"/>
        <v>0</v>
      </c>
      <c r="BJ11" s="47">
        <f t="shared" si="7"/>
        <v>0</v>
      </c>
      <c r="BK11" s="48"/>
    </row>
    <row r="12" spans="1:63" ht="13">
      <c r="A12" s="41">
        <f>'gem. Teilnehmer'!A9</f>
        <v>8</v>
      </c>
      <c r="B12" s="80">
        <f>'gem. Teilnehmer'!D9</f>
        <v>0</v>
      </c>
      <c r="C12" s="80">
        <f>'gem. Teilnehmer'!E9</f>
        <v>0</v>
      </c>
      <c r="D12" s="80">
        <f>'gem. Teilnehmer'!F9</f>
        <v>0</v>
      </c>
      <c r="E12" s="80">
        <f>'gem. Teilnehmer'!G9</f>
        <v>0</v>
      </c>
      <c r="F12" s="80">
        <f>'gem. Teilnehmer'!I9</f>
        <v>1</v>
      </c>
      <c r="G12" s="84"/>
      <c r="H12" s="85"/>
      <c r="I12" s="85"/>
      <c r="J12" s="85"/>
      <c r="K12" s="85"/>
      <c r="L12" s="170">
        <f>ROUND(Berechnungen!V12*100,0)/100</f>
        <v>0</v>
      </c>
      <c r="M12" s="85"/>
      <c r="N12" s="85"/>
      <c r="O12" s="85"/>
      <c r="P12" s="85"/>
      <c r="Q12" s="85"/>
      <c r="R12" s="174">
        <f>ROUND(Berechnungen!AM12*100,0)/100</f>
        <v>0</v>
      </c>
      <c r="S12" s="85"/>
      <c r="T12" s="85"/>
      <c r="U12" s="85"/>
      <c r="V12" s="85"/>
      <c r="W12" s="85"/>
      <c r="X12" s="42">
        <f>Berechnungen!BD12</f>
        <v>0</v>
      </c>
      <c r="Y12" s="43">
        <f t="shared" si="0"/>
        <v>0</v>
      </c>
      <c r="Z12" s="178"/>
      <c r="AA12" s="85"/>
      <c r="AB12" s="179"/>
      <c r="AC12" s="87"/>
      <c r="AD12" s="178"/>
      <c r="AE12" s="85"/>
      <c r="AF12" s="44">
        <f>Berechnungen!BQ12</f>
        <v>0</v>
      </c>
      <c r="AG12" s="178"/>
      <c r="AH12" s="178"/>
      <c r="AI12" s="179"/>
      <c r="AJ12" s="179"/>
      <c r="AK12" s="178"/>
      <c r="AL12" s="182"/>
      <c r="AM12" s="44">
        <f>Berechnungen!CD12</f>
        <v>0</v>
      </c>
      <c r="AN12" s="44">
        <f>Berechnungen!CQ12</f>
        <v>0</v>
      </c>
      <c r="AO12" s="43">
        <f t="shared" si="1"/>
        <v>1</v>
      </c>
      <c r="AP12" s="43">
        <f t="shared" si="2"/>
        <v>1</v>
      </c>
      <c r="AQ12" s="85"/>
      <c r="AR12" s="85"/>
      <c r="AS12" s="85"/>
      <c r="AT12" s="85"/>
      <c r="AU12" s="87"/>
      <c r="AV12" s="87"/>
      <c r="AW12" s="87"/>
      <c r="AX12" s="87"/>
      <c r="AY12" s="85"/>
      <c r="AZ12" s="85"/>
      <c r="BA12" s="85"/>
      <c r="BB12" s="85"/>
      <c r="BC12" s="43">
        <f>Berechnungen!EQ12</f>
        <v>0.7</v>
      </c>
      <c r="BD12" s="43">
        <f t="shared" si="3"/>
        <v>0.7</v>
      </c>
      <c r="BE12" s="43">
        <f>Berechnungen!FB12</f>
        <v>1</v>
      </c>
      <c r="BF12" s="43">
        <f t="shared" si="4"/>
        <v>1</v>
      </c>
      <c r="BG12" s="47"/>
      <c r="BH12" s="45">
        <f t="shared" si="5"/>
        <v>0</v>
      </c>
      <c r="BI12" s="46">
        <f t="shared" si="6"/>
        <v>0</v>
      </c>
      <c r="BJ12" s="47">
        <f t="shared" si="7"/>
        <v>0</v>
      </c>
      <c r="BK12" s="48"/>
    </row>
    <row r="13" spans="1:63" ht="13">
      <c r="A13" s="41">
        <f>'gem. Teilnehmer'!A10</f>
        <v>9</v>
      </c>
      <c r="B13" s="80">
        <f>'gem. Teilnehmer'!D10</f>
        <v>0</v>
      </c>
      <c r="C13" s="80">
        <f>'gem. Teilnehmer'!E10</f>
        <v>0</v>
      </c>
      <c r="D13" s="80">
        <f>'gem. Teilnehmer'!F10</f>
        <v>0</v>
      </c>
      <c r="E13" s="80">
        <f>'gem. Teilnehmer'!G10</f>
        <v>0</v>
      </c>
      <c r="F13" s="80">
        <f>'gem. Teilnehmer'!I10</f>
        <v>1</v>
      </c>
      <c r="G13" s="84"/>
      <c r="H13" s="85"/>
      <c r="I13" s="85"/>
      <c r="J13" s="85"/>
      <c r="K13" s="85"/>
      <c r="L13" s="170">
        <f>ROUND(Berechnungen!V13*100,0)/100</f>
        <v>0</v>
      </c>
      <c r="M13" s="85"/>
      <c r="N13" s="85"/>
      <c r="O13" s="85"/>
      <c r="P13" s="85"/>
      <c r="Q13" s="85"/>
      <c r="R13" s="174">
        <f>ROUND(Berechnungen!AM13*100,0)/100</f>
        <v>0</v>
      </c>
      <c r="S13" s="85"/>
      <c r="T13" s="85"/>
      <c r="U13" s="85"/>
      <c r="V13" s="85"/>
      <c r="W13" s="85"/>
      <c r="X13" s="42">
        <f>Berechnungen!BD13</f>
        <v>0</v>
      </c>
      <c r="Y13" s="43">
        <f t="shared" si="0"/>
        <v>0</v>
      </c>
      <c r="Z13" s="178"/>
      <c r="AA13" s="85"/>
      <c r="AB13" s="179"/>
      <c r="AC13" s="87"/>
      <c r="AD13" s="178"/>
      <c r="AE13" s="85"/>
      <c r="AF13" s="44">
        <f>Berechnungen!BQ13</f>
        <v>0</v>
      </c>
      <c r="AG13" s="178"/>
      <c r="AH13" s="178"/>
      <c r="AI13" s="179"/>
      <c r="AJ13" s="179"/>
      <c r="AK13" s="178"/>
      <c r="AL13" s="178"/>
      <c r="AM13" s="44">
        <f>Berechnungen!CD13</f>
        <v>0</v>
      </c>
      <c r="AN13" s="44">
        <f>Berechnungen!CQ13</f>
        <v>0</v>
      </c>
      <c r="AO13" s="43">
        <f t="shared" si="1"/>
        <v>1</v>
      </c>
      <c r="AP13" s="43">
        <f t="shared" si="2"/>
        <v>1</v>
      </c>
      <c r="AQ13" s="85"/>
      <c r="AR13" s="85"/>
      <c r="AS13" s="85"/>
      <c r="AT13" s="85"/>
      <c r="AU13" s="87"/>
      <c r="AV13" s="87"/>
      <c r="AW13" s="87"/>
      <c r="AX13" s="87"/>
      <c r="AY13" s="85"/>
      <c r="AZ13" s="85"/>
      <c r="BA13" s="85"/>
      <c r="BB13" s="85"/>
      <c r="BC13" s="43">
        <f>Berechnungen!EQ13</f>
        <v>0.7</v>
      </c>
      <c r="BD13" s="43">
        <f t="shared" si="3"/>
        <v>0.7</v>
      </c>
      <c r="BE13" s="43">
        <f>Berechnungen!FB13</f>
        <v>1</v>
      </c>
      <c r="BF13" s="43">
        <f t="shared" si="4"/>
        <v>1</v>
      </c>
      <c r="BG13" s="47"/>
      <c r="BH13" s="45">
        <f t="shared" si="5"/>
        <v>0</v>
      </c>
      <c r="BI13" s="46">
        <f t="shared" si="6"/>
        <v>0</v>
      </c>
      <c r="BJ13" s="47">
        <f t="shared" si="7"/>
        <v>0</v>
      </c>
      <c r="BK13" s="48"/>
    </row>
    <row r="14" spans="1:63" ht="13">
      <c r="A14" s="41">
        <f>'gem. Teilnehmer'!A11</f>
        <v>10</v>
      </c>
      <c r="B14" s="80">
        <f>'gem. Teilnehmer'!D11</f>
        <v>0</v>
      </c>
      <c r="C14" s="80">
        <f>'gem. Teilnehmer'!E11</f>
        <v>0</v>
      </c>
      <c r="D14" s="80">
        <f>'gem. Teilnehmer'!F11</f>
        <v>0</v>
      </c>
      <c r="E14" s="80">
        <f>'gem. Teilnehmer'!G11</f>
        <v>0</v>
      </c>
      <c r="F14" s="80">
        <f>'gem. Teilnehmer'!I11</f>
        <v>1</v>
      </c>
      <c r="G14" s="84"/>
      <c r="H14" s="85"/>
      <c r="I14" s="85"/>
      <c r="J14" s="85"/>
      <c r="K14" s="85"/>
      <c r="L14" s="170">
        <f>ROUND(Berechnungen!V14*100,0)/100</f>
        <v>0</v>
      </c>
      <c r="M14" s="85"/>
      <c r="N14" s="85"/>
      <c r="O14" s="85"/>
      <c r="P14" s="85"/>
      <c r="Q14" s="85"/>
      <c r="R14" s="174">
        <f>ROUND(Berechnungen!AM14*100,0)/100</f>
        <v>0</v>
      </c>
      <c r="S14" s="85"/>
      <c r="T14" s="85"/>
      <c r="U14" s="85"/>
      <c r="V14" s="85"/>
      <c r="W14" s="85"/>
      <c r="X14" s="42">
        <f>Berechnungen!BD14</f>
        <v>0</v>
      </c>
      <c r="Y14" s="43">
        <f t="shared" si="0"/>
        <v>0</v>
      </c>
      <c r="Z14" s="178"/>
      <c r="AA14" s="85"/>
      <c r="AB14" s="179"/>
      <c r="AC14" s="87"/>
      <c r="AD14" s="178"/>
      <c r="AE14" s="85"/>
      <c r="AF14" s="44">
        <f>Berechnungen!BQ14</f>
        <v>0</v>
      </c>
      <c r="AG14" s="178"/>
      <c r="AH14" s="178"/>
      <c r="AI14" s="179"/>
      <c r="AJ14" s="179"/>
      <c r="AK14" s="178"/>
      <c r="AL14" s="178"/>
      <c r="AM14" s="44">
        <f>Berechnungen!CD14</f>
        <v>0</v>
      </c>
      <c r="AN14" s="44">
        <f>Berechnungen!CQ14</f>
        <v>0</v>
      </c>
      <c r="AO14" s="43">
        <f t="shared" si="1"/>
        <v>1</v>
      </c>
      <c r="AP14" s="43">
        <f t="shared" si="2"/>
        <v>1</v>
      </c>
      <c r="AQ14" s="85"/>
      <c r="AR14" s="85"/>
      <c r="AS14" s="85"/>
      <c r="AT14" s="85"/>
      <c r="AU14" s="87"/>
      <c r="AV14" s="87"/>
      <c r="AW14" s="87"/>
      <c r="AX14" s="87"/>
      <c r="AY14" s="85"/>
      <c r="AZ14" s="85"/>
      <c r="BA14" s="85"/>
      <c r="BB14" s="85"/>
      <c r="BC14" s="43">
        <f>Berechnungen!EQ14</f>
        <v>0.7</v>
      </c>
      <c r="BD14" s="43">
        <f t="shared" si="3"/>
        <v>0.7</v>
      </c>
      <c r="BE14" s="43">
        <f>Berechnungen!FB14</f>
        <v>1</v>
      </c>
      <c r="BF14" s="43">
        <f t="shared" si="4"/>
        <v>1</v>
      </c>
      <c r="BG14" s="47"/>
      <c r="BH14" s="45">
        <f t="shared" si="5"/>
        <v>0</v>
      </c>
      <c r="BI14" s="46">
        <f t="shared" si="6"/>
        <v>0</v>
      </c>
      <c r="BJ14" s="47">
        <f t="shared" si="7"/>
        <v>0</v>
      </c>
      <c r="BK14" s="48"/>
    </row>
    <row r="15" spans="1:63" ht="13">
      <c r="A15" s="41">
        <f>'gem. Teilnehmer'!A12</f>
        <v>11</v>
      </c>
      <c r="B15" s="80">
        <f>'gem. Teilnehmer'!D12</f>
        <v>0</v>
      </c>
      <c r="C15" s="80">
        <f>'gem. Teilnehmer'!E12</f>
        <v>0</v>
      </c>
      <c r="D15" s="80">
        <f>'gem. Teilnehmer'!F12</f>
        <v>0</v>
      </c>
      <c r="E15" s="80">
        <f>'gem. Teilnehmer'!G12</f>
        <v>0</v>
      </c>
      <c r="F15" s="80">
        <f>'gem. Teilnehmer'!I12</f>
        <v>1</v>
      </c>
      <c r="G15" s="84"/>
      <c r="H15" s="85"/>
      <c r="I15" s="85"/>
      <c r="J15" s="85"/>
      <c r="K15" s="85"/>
      <c r="L15" s="170">
        <f>ROUND(Berechnungen!V15*100,0)/100</f>
        <v>0</v>
      </c>
      <c r="M15" s="85"/>
      <c r="N15" s="85"/>
      <c r="O15" s="85"/>
      <c r="P15" s="85"/>
      <c r="Q15" s="85"/>
      <c r="R15" s="174">
        <f>ROUND(Berechnungen!AM15*100,0)/100</f>
        <v>0</v>
      </c>
      <c r="S15" s="85"/>
      <c r="T15" s="85"/>
      <c r="U15" s="85"/>
      <c r="V15" s="85"/>
      <c r="W15" s="85"/>
      <c r="X15" s="42">
        <f>Berechnungen!BD15</f>
        <v>0</v>
      </c>
      <c r="Y15" s="43">
        <f t="shared" si="0"/>
        <v>0</v>
      </c>
      <c r="Z15" s="178"/>
      <c r="AA15" s="85"/>
      <c r="AB15" s="179"/>
      <c r="AC15" s="87"/>
      <c r="AD15" s="178"/>
      <c r="AE15" s="85"/>
      <c r="AF15" s="44">
        <f>Berechnungen!BQ15</f>
        <v>0</v>
      </c>
      <c r="AG15" s="178"/>
      <c r="AH15" s="178"/>
      <c r="AI15" s="179"/>
      <c r="AJ15" s="179"/>
      <c r="AK15" s="178"/>
      <c r="AL15" s="178"/>
      <c r="AM15" s="44">
        <f>Berechnungen!CD15</f>
        <v>0</v>
      </c>
      <c r="AN15" s="44">
        <f>Berechnungen!CQ15</f>
        <v>0</v>
      </c>
      <c r="AO15" s="43">
        <f t="shared" si="1"/>
        <v>1</v>
      </c>
      <c r="AP15" s="43">
        <f t="shared" si="2"/>
        <v>1</v>
      </c>
      <c r="AQ15" s="85"/>
      <c r="AR15" s="85"/>
      <c r="AS15" s="85"/>
      <c r="AT15" s="85"/>
      <c r="AU15" s="87"/>
      <c r="AV15" s="87"/>
      <c r="AW15" s="87"/>
      <c r="AX15" s="87"/>
      <c r="AY15" s="85"/>
      <c r="AZ15" s="85"/>
      <c r="BA15" s="85"/>
      <c r="BB15" s="85"/>
      <c r="BC15" s="43">
        <f>Berechnungen!EQ15</f>
        <v>0.7</v>
      </c>
      <c r="BD15" s="43">
        <f t="shared" si="3"/>
        <v>0.7</v>
      </c>
      <c r="BE15" s="43">
        <f>Berechnungen!FB15</f>
        <v>1</v>
      </c>
      <c r="BF15" s="43">
        <f t="shared" si="4"/>
        <v>1</v>
      </c>
      <c r="BG15" s="47"/>
      <c r="BH15" s="45">
        <f t="shared" si="5"/>
        <v>0</v>
      </c>
      <c r="BI15" s="46">
        <f t="shared" si="6"/>
        <v>0</v>
      </c>
      <c r="BJ15" s="47">
        <f t="shared" si="7"/>
        <v>0</v>
      </c>
      <c r="BK15" s="48"/>
    </row>
    <row r="16" spans="1:63" ht="13">
      <c r="A16" s="41">
        <f>'gem. Teilnehmer'!A13</f>
        <v>12</v>
      </c>
      <c r="B16" s="80">
        <f>'gem. Teilnehmer'!D13</f>
        <v>0</v>
      </c>
      <c r="C16" s="80">
        <f>'gem. Teilnehmer'!E13</f>
        <v>0</v>
      </c>
      <c r="D16" s="80">
        <f>'gem. Teilnehmer'!F13</f>
        <v>0</v>
      </c>
      <c r="E16" s="80">
        <f>'gem. Teilnehmer'!G13</f>
        <v>0</v>
      </c>
      <c r="F16" s="80">
        <f>'gem. Teilnehmer'!I13</f>
        <v>1</v>
      </c>
      <c r="G16" s="84"/>
      <c r="H16" s="85"/>
      <c r="I16" s="85"/>
      <c r="J16" s="85"/>
      <c r="K16" s="85"/>
      <c r="L16" s="170">
        <f>ROUND(Berechnungen!V16*100,0)/100</f>
        <v>0</v>
      </c>
      <c r="M16" s="85"/>
      <c r="N16" s="85"/>
      <c r="O16" s="85"/>
      <c r="P16" s="85"/>
      <c r="Q16" s="85"/>
      <c r="R16" s="174">
        <f>ROUND(Berechnungen!AM16*100,0)/100</f>
        <v>0</v>
      </c>
      <c r="S16" s="85"/>
      <c r="T16" s="85"/>
      <c r="U16" s="85"/>
      <c r="V16" s="85"/>
      <c r="W16" s="85"/>
      <c r="X16" s="42">
        <f>Berechnungen!BD16</f>
        <v>0</v>
      </c>
      <c r="Y16" s="43">
        <f t="shared" si="0"/>
        <v>0</v>
      </c>
      <c r="Z16" s="178"/>
      <c r="AA16" s="85"/>
      <c r="AB16" s="179"/>
      <c r="AC16" s="87"/>
      <c r="AD16" s="178"/>
      <c r="AE16" s="85"/>
      <c r="AF16" s="44">
        <f>Berechnungen!BQ16</f>
        <v>0</v>
      </c>
      <c r="AG16" s="178"/>
      <c r="AH16" s="178"/>
      <c r="AI16" s="179"/>
      <c r="AJ16" s="179"/>
      <c r="AK16" s="178"/>
      <c r="AL16" s="178"/>
      <c r="AM16" s="44">
        <f>Berechnungen!CD16</f>
        <v>0</v>
      </c>
      <c r="AN16" s="44">
        <f>Berechnungen!CQ16</f>
        <v>0</v>
      </c>
      <c r="AO16" s="43">
        <f t="shared" si="1"/>
        <v>1</v>
      </c>
      <c r="AP16" s="43">
        <f t="shared" si="2"/>
        <v>1</v>
      </c>
      <c r="AQ16" s="85"/>
      <c r="AR16" s="85"/>
      <c r="AS16" s="85"/>
      <c r="AT16" s="85"/>
      <c r="AU16" s="87"/>
      <c r="AV16" s="87"/>
      <c r="AW16" s="87"/>
      <c r="AX16" s="87"/>
      <c r="AY16" s="85"/>
      <c r="AZ16" s="85"/>
      <c r="BA16" s="85"/>
      <c r="BB16" s="85"/>
      <c r="BC16" s="43">
        <f>Berechnungen!EQ16</f>
        <v>0.7</v>
      </c>
      <c r="BD16" s="43">
        <f t="shared" si="3"/>
        <v>0.7</v>
      </c>
      <c r="BE16" s="43">
        <f>Berechnungen!FB16</f>
        <v>1</v>
      </c>
      <c r="BF16" s="43">
        <f t="shared" si="4"/>
        <v>1</v>
      </c>
      <c r="BG16" s="47"/>
      <c r="BH16" s="45">
        <f t="shared" si="5"/>
        <v>0</v>
      </c>
      <c r="BI16" s="46">
        <f t="shared" si="6"/>
        <v>0</v>
      </c>
      <c r="BJ16" s="47">
        <f t="shared" si="7"/>
        <v>0</v>
      </c>
      <c r="BK16" s="48"/>
    </row>
    <row r="17" spans="1:63" ht="13">
      <c r="A17" s="41">
        <f>'gem. Teilnehmer'!A14</f>
        <v>13</v>
      </c>
      <c r="B17" s="80">
        <f>'gem. Teilnehmer'!D14</f>
        <v>0</v>
      </c>
      <c r="C17" s="80">
        <f>'gem. Teilnehmer'!E14</f>
        <v>0</v>
      </c>
      <c r="D17" s="80">
        <f>'gem. Teilnehmer'!F14</f>
        <v>0</v>
      </c>
      <c r="E17" s="80">
        <f>'gem. Teilnehmer'!G14</f>
        <v>0</v>
      </c>
      <c r="F17" s="80">
        <f>'gem. Teilnehmer'!I14</f>
        <v>1</v>
      </c>
      <c r="G17" s="84"/>
      <c r="H17" s="85"/>
      <c r="I17" s="85"/>
      <c r="J17" s="85"/>
      <c r="K17" s="85"/>
      <c r="L17" s="170">
        <f>ROUND(Berechnungen!V17*100,0)/100</f>
        <v>0</v>
      </c>
      <c r="M17" s="85"/>
      <c r="N17" s="85"/>
      <c r="O17" s="85"/>
      <c r="P17" s="85"/>
      <c r="Q17" s="85"/>
      <c r="R17" s="174">
        <f>ROUND(Berechnungen!AM17*100,0)/100</f>
        <v>0</v>
      </c>
      <c r="S17" s="85"/>
      <c r="T17" s="85"/>
      <c r="U17" s="85"/>
      <c r="V17" s="85"/>
      <c r="W17" s="85"/>
      <c r="X17" s="42">
        <f>Berechnungen!BD17</f>
        <v>0</v>
      </c>
      <c r="Y17" s="43">
        <f t="shared" si="0"/>
        <v>0</v>
      </c>
      <c r="Z17" s="178"/>
      <c r="AA17" s="85"/>
      <c r="AB17" s="179"/>
      <c r="AC17" s="87"/>
      <c r="AD17" s="178"/>
      <c r="AE17" s="85"/>
      <c r="AF17" s="44">
        <f>Berechnungen!BQ17</f>
        <v>0</v>
      </c>
      <c r="AG17" s="178"/>
      <c r="AH17" s="178"/>
      <c r="AI17" s="179"/>
      <c r="AJ17" s="179"/>
      <c r="AK17" s="178"/>
      <c r="AL17" s="178"/>
      <c r="AM17" s="44">
        <f>Berechnungen!CD17</f>
        <v>0</v>
      </c>
      <c r="AN17" s="44">
        <f>Berechnungen!CQ17</f>
        <v>0</v>
      </c>
      <c r="AO17" s="43">
        <f t="shared" si="1"/>
        <v>1</v>
      </c>
      <c r="AP17" s="43">
        <f t="shared" si="2"/>
        <v>1</v>
      </c>
      <c r="AQ17" s="85"/>
      <c r="AR17" s="85"/>
      <c r="AS17" s="85"/>
      <c r="AT17" s="85"/>
      <c r="AU17" s="87"/>
      <c r="AV17" s="87"/>
      <c r="AW17" s="87"/>
      <c r="AX17" s="87"/>
      <c r="AY17" s="85"/>
      <c r="AZ17" s="85"/>
      <c r="BA17" s="85"/>
      <c r="BB17" s="85"/>
      <c r="BC17" s="43">
        <f>Berechnungen!EQ17</f>
        <v>0.7</v>
      </c>
      <c r="BD17" s="43">
        <f t="shared" si="3"/>
        <v>0.7</v>
      </c>
      <c r="BE17" s="43">
        <f>Berechnungen!FB17</f>
        <v>1</v>
      </c>
      <c r="BF17" s="43">
        <f t="shared" si="4"/>
        <v>1</v>
      </c>
      <c r="BG17" s="47"/>
      <c r="BH17" s="45">
        <f t="shared" si="5"/>
        <v>0</v>
      </c>
      <c r="BI17" s="46">
        <f t="shared" si="6"/>
        <v>0</v>
      </c>
      <c r="BJ17" s="47">
        <f t="shared" si="7"/>
        <v>0</v>
      </c>
      <c r="BK17" s="48"/>
    </row>
    <row r="18" spans="1:63" ht="13">
      <c r="A18" s="41">
        <f>'gem. Teilnehmer'!A15</f>
        <v>14</v>
      </c>
      <c r="B18" s="80">
        <f>'gem. Teilnehmer'!D15</f>
        <v>0</v>
      </c>
      <c r="C18" s="80">
        <f>'gem. Teilnehmer'!E15</f>
        <v>0</v>
      </c>
      <c r="D18" s="80">
        <f>'gem. Teilnehmer'!F15</f>
        <v>0</v>
      </c>
      <c r="E18" s="80">
        <f>'gem. Teilnehmer'!G15</f>
        <v>0</v>
      </c>
      <c r="F18" s="80">
        <f>'gem. Teilnehmer'!I15</f>
        <v>1</v>
      </c>
      <c r="G18" s="84"/>
      <c r="H18" s="85"/>
      <c r="I18" s="85"/>
      <c r="J18" s="85"/>
      <c r="K18" s="85"/>
      <c r="L18" s="170">
        <f>ROUND(Berechnungen!V18*100,0)/100</f>
        <v>0</v>
      </c>
      <c r="M18" s="85"/>
      <c r="N18" s="85"/>
      <c r="O18" s="85"/>
      <c r="P18" s="85"/>
      <c r="Q18" s="85"/>
      <c r="R18" s="174">
        <f>ROUND(Berechnungen!AM18*100,0)/100</f>
        <v>0</v>
      </c>
      <c r="S18" s="85"/>
      <c r="T18" s="85"/>
      <c r="U18" s="85"/>
      <c r="V18" s="85"/>
      <c r="W18" s="85"/>
      <c r="X18" s="42">
        <f>Berechnungen!BD18</f>
        <v>0</v>
      </c>
      <c r="Y18" s="43">
        <f t="shared" si="0"/>
        <v>0</v>
      </c>
      <c r="Z18" s="178"/>
      <c r="AA18" s="85"/>
      <c r="AB18" s="179"/>
      <c r="AC18" s="87"/>
      <c r="AD18" s="178"/>
      <c r="AE18" s="85"/>
      <c r="AF18" s="44">
        <f>Berechnungen!BQ18</f>
        <v>0</v>
      </c>
      <c r="AG18" s="178"/>
      <c r="AH18" s="178"/>
      <c r="AI18" s="179"/>
      <c r="AJ18" s="179"/>
      <c r="AK18" s="178"/>
      <c r="AL18" s="178"/>
      <c r="AM18" s="44">
        <f>Berechnungen!CD18</f>
        <v>0</v>
      </c>
      <c r="AN18" s="44">
        <f>Berechnungen!CQ18</f>
        <v>0</v>
      </c>
      <c r="AO18" s="43">
        <f t="shared" si="1"/>
        <v>1</v>
      </c>
      <c r="AP18" s="43">
        <f t="shared" si="2"/>
        <v>1</v>
      </c>
      <c r="AQ18" s="85"/>
      <c r="AR18" s="85"/>
      <c r="AS18" s="85"/>
      <c r="AT18" s="85"/>
      <c r="AU18" s="87"/>
      <c r="AV18" s="87"/>
      <c r="AW18" s="87"/>
      <c r="AX18" s="87"/>
      <c r="AY18" s="85"/>
      <c r="AZ18" s="85"/>
      <c r="BA18" s="85"/>
      <c r="BB18" s="85"/>
      <c r="BC18" s="43">
        <f>Berechnungen!EQ18</f>
        <v>0.7</v>
      </c>
      <c r="BD18" s="43">
        <f t="shared" si="3"/>
        <v>0.7</v>
      </c>
      <c r="BE18" s="43">
        <f>Berechnungen!FB18</f>
        <v>1</v>
      </c>
      <c r="BF18" s="43">
        <f t="shared" si="4"/>
        <v>1</v>
      </c>
      <c r="BG18" s="47"/>
      <c r="BH18" s="45">
        <f t="shared" si="5"/>
        <v>0</v>
      </c>
      <c r="BI18" s="46">
        <f t="shared" si="6"/>
        <v>0</v>
      </c>
      <c r="BJ18" s="47">
        <f t="shared" si="7"/>
        <v>0</v>
      </c>
      <c r="BK18" s="48"/>
    </row>
    <row r="19" spans="1:63" ht="13">
      <c r="A19" s="41">
        <f>'gem. Teilnehmer'!A16</f>
        <v>15</v>
      </c>
      <c r="B19" s="80">
        <f>'gem. Teilnehmer'!D16</f>
        <v>0</v>
      </c>
      <c r="C19" s="80">
        <f>'gem. Teilnehmer'!E16</f>
        <v>0</v>
      </c>
      <c r="D19" s="80">
        <f>'gem. Teilnehmer'!F16</f>
        <v>0</v>
      </c>
      <c r="E19" s="80">
        <f>'gem. Teilnehmer'!G16</f>
        <v>0</v>
      </c>
      <c r="F19" s="80">
        <f>'gem. Teilnehmer'!I16</f>
        <v>1</v>
      </c>
      <c r="G19" s="84"/>
      <c r="H19" s="85"/>
      <c r="I19" s="85"/>
      <c r="J19" s="85"/>
      <c r="K19" s="85"/>
      <c r="L19" s="170">
        <f>ROUND(Berechnungen!V19*100,0)/100</f>
        <v>0</v>
      </c>
      <c r="M19" s="85"/>
      <c r="N19" s="85"/>
      <c r="O19" s="85"/>
      <c r="P19" s="85"/>
      <c r="Q19" s="85"/>
      <c r="R19" s="174">
        <f>ROUND(Berechnungen!AM19*100,0)/100</f>
        <v>0</v>
      </c>
      <c r="S19" s="85"/>
      <c r="T19" s="85"/>
      <c r="U19" s="85"/>
      <c r="V19" s="85"/>
      <c r="W19" s="85"/>
      <c r="X19" s="42">
        <f>Berechnungen!BD19</f>
        <v>0</v>
      </c>
      <c r="Y19" s="43">
        <f t="shared" si="0"/>
        <v>0</v>
      </c>
      <c r="Z19" s="178"/>
      <c r="AA19" s="85"/>
      <c r="AB19" s="179"/>
      <c r="AC19" s="87"/>
      <c r="AD19" s="178"/>
      <c r="AE19" s="85"/>
      <c r="AF19" s="44">
        <f>Berechnungen!BQ19</f>
        <v>0</v>
      </c>
      <c r="AG19" s="178"/>
      <c r="AH19" s="178"/>
      <c r="AI19" s="179"/>
      <c r="AJ19" s="179"/>
      <c r="AK19" s="178"/>
      <c r="AL19" s="178"/>
      <c r="AM19" s="44">
        <f>Berechnungen!CD19</f>
        <v>0</v>
      </c>
      <c r="AN19" s="44">
        <f>Berechnungen!CQ19</f>
        <v>0</v>
      </c>
      <c r="AO19" s="43">
        <f t="shared" si="1"/>
        <v>1</v>
      </c>
      <c r="AP19" s="43">
        <f t="shared" si="2"/>
        <v>1</v>
      </c>
      <c r="AQ19" s="85"/>
      <c r="AR19" s="85"/>
      <c r="AS19" s="85"/>
      <c r="AT19" s="85"/>
      <c r="AU19" s="87"/>
      <c r="AV19" s="87"/>
      <c r="AW19" s="87"/>
      <c r="AX19" s="87"/>
      <c r="AY19" s="85"/>
      <c r="AZ19" s="85"/>
      <c r="BA19" s="85"/>
      <c r="BB19" s="85"/>
      <c r="BC19" s="43">
        <f>Berechnungen!EQ19</f>
        <v>0.7</v>
      </c>
      <c r="BD19" s="43">
        <f t="shared" si="3"/>
        <v>0.7</v>
      </c>
      <c r="BE19" s="43">
        <f>Berechnungen!FB19</f>
        <v>1</v>
      </c>
      <c r="BF19" s="43">
        <f t="shared" si="4"/>
        <v>1</v>
      </c>
      <c r="BG19" s="47"/>
      <c r="BH19" s="45">
        <f t="shared" si="5"/>
        <v>0</v>
      </c>
      <c r="BI19" s="46">
        <f t="shared" si="6"/>
        <v>0</v>
      </c>
      <c r="BJ19" s="47">
        <f t="shared" si="7"/>
        <v>0</v>
      </c>
      <c r="BK19" s="48"/>
    </row>
    <row r="20" spans="1:63" ht="13">
      <c r="A20" s="41">
        <f>'gem. Teilnehmer'!A17</f>
        <v>16</v>
      </c>
      <c r="B20" s="80">
        <f>'gem. Teilnehmer'!D17</f>
        <v>0</v>
      </c>
      <c r="C20" s="80">
        <f>'gem. Teilnehmer'!E17</f>
        <v>0</v>
      </c>
      <c r="D20" s="80">
        <f>'gem. Teilnehmer'!F17</f>
        <v>0</v>
      </c>
      <c r="E20" s="80">
        <f>'gem. Teilnehmer'!G17</f>
        <v>0</v>
      </c>
      <c r="F20" s="80">
        <f>'gem. Teilnehmer'!I17</f>
        <v>1</v>
      </c>
      <c r="G20" s="84"/>
      <c r="H20" s="85"/>
      <c r="I20" s="85"/>
      <c r="J20" s="85"/>
      <c r="K20" s="85"/>
      <c r="L20" s="170">
        <f>ROUND(Berechnungen!V20*100,0)/100</f>
        <v>0</v>
      </c>
      <c r="M20" s="85"/>
      <c r="N20" s="85"/>
      <c r="O20" s="85"/>
      <c r="P20" s="85"/>
      <c r="Q20" s="85"/>
      <c r="R20" s="174">
        <f>ROUND(Berechnungen!AM20*100,0)/100</f>
        <v>0</v>
      </c>
      <c r="S20" s="85"/>
      <c r="T20" s="85"/>
      <c r="U20" s="85"/>
      <c r="V20" s="85"/>
      <c r="W20" s="85"/>
      <c r="X20" s="42">
        <f>Berechnungen!BD20</f>
        <v>0</v>
      </c>
      <c r="Y20" s="43">
        <f t="shared" si="0"/>
        <v>0</v>
      </c>
      <c r="Z20" s="178"/>
      <c r="AA20" s="85"/>
      <c r="AB20" s="179"/>
      <c r="AC20" s="87"/>
      <c r="AD20" s="178"/>
      <c r="AE20" s="85"/>
      <c r="AF20" s="44">
        <f>Berechnungen!BQ20</f>
        <v>0</v>
      </c>
      <c r="AG20" s="178"/>
      <c r="AH20" s="178"/>
      <c r="AI20" s="179"/>
      <c r="AJ20" s="179"/>
      <c r="AK20" s="178"/>
      <c r="AL20" s="178"/>
      <c r="AM20" s="44">
        <f>Berechnungen!CD20</f>
        <v>0</v>
      </c>
      <c r="AN20" s="44">
        <f>Berechnungen!CQ20</f>
        <v>0</v>
      </c>
      <c r="AO20" s="43">
        <f t="shared" si="1"/>
        <v>1</v>
      </c>
      <c r="AP20" s="43">
        <f t="shared" si="2"/>
        <v>1</v>
      </c>
      <c r="AQ20" s="85"/>
      <c r="AR20" s="85"/>
      <c r="AS20" s="85"/>
      <c r="AT20" s="85"/>
      <c r="AU20" s="87"/>
      <c r="AV20" s="87"/>
      <c r="AW20" s="87"/>
      <c r="AX20" s="87"/>
      <c r="AY20" s="85"/>
      <c r="AZ20" s="85"/>
      <c r="BA20" s="85"/>
      <c r="BB20" s="85"/>
      <c r="BC20" s="43">
        <f>Berechnungen!EQ20</f>
        <v>0.7</v>
      </c>
      <c r="BD20" s="43">
        <f t="shared" si="3"/>
        <v>0.7</v>
      </c>
      <c r="BE20" s="43">
        <f>Berechnungen!FB20</f>
        <v>1</v>
      </c>
      <c r="BF20" s="43">
        <f t="shared" si="4"/>
        <v>1</v>
      </c>
      <c r="BG20" s="47"/>
      <c r="BH20" s="45">
        <f t="shared" si="5"/>
        <v>0</v>
      </c>
      <c r="BI20" s="46">
        <f t="shared" si="6"/>
        <v>0</v>
      </c>
      <c r="BJ20" s="47">
        <f t="shared" si="7"/>
        <v>0</v>
      </c>
      <c r="BK20" s="48"/>
    </row>
    <row r="21" spans="1:63" ht="13">
      <c r="A21" s="41">
        <f>'gem. Teilnehmer'!A18</f>
        <v>17</v>
      </c>
      <c r="B21" s="80">
        <f>'gem. Teilnehmer'!D18</f>
        <v>0</v>
      </c>
      <c r="C21" s="80">
        <f>'gem. Teilnehmer'!E18</f>
        <v>0</v>
      </c>
      <c r="D21" s="80">
        <f>'gem. Teilnehmer'!F18</f>
        <v>0</v>
      </c>
      <c r="E21" s="80">
        <f>'gem. Teilnehmer'!G18</f>
        <v>0</v>
      </c>
      <c r="F21" s="80">
        <f>'gem. Teilnehmer'!I18</f>
        <v>1</v>
      </c>
      <c r="G21" s="84"/>
      <c r="H21" s="85"/>
      <c r="I21" s="85"/>
      <c r="J21" s="85"/>
      <c r="K21" s="85"/>
      <c r="L21" s="170">
        <f>ROUND(Berechnungen!V21*100,0)/100</f>
        <v>0</v>
      </c>
      <c r="M21" s="85"/>
      <c r="N21" s="85"/>
      <c r="O21" s="85"/>
      <c r="P21" s="85"/>
      <c r="Q21" s="85"/>
      <c r="R21" s="174">
        <f>ROUND(Berechnungen!AM21*100,0)/100</f>
        <v>0</v>
      </c>
      <c r="S21" s="85"/>
      <c r="T21" s="85"/>
      <c r="U21" s="85"/>
      <c r="V21" s="85"/>
      <c r="W21" s="85"/>
      <c r="X21" s="42">
        <f>Berechnungen!BD21</f>
        <v>0</v>
      </c>
      <c r="Y21" s="43">
        <f t="shared" si="0"/>
        <v>0</v>
      </c>
      <c r="Z21" s="178"/>
      <c r="AA21" s="85"/>
      <c r="AB21" s="179"/>
      <c r="AC21" s="87"/>
      <c r="AD21" s="178"/>
      <c r="AE21" s="85"/>
      <c r="AF21" s="44">
        <f>Berechnungen!BQ21</f>
        <v>0</v>
      </c>
      <c r="AG21" s="178"/>
      <c r="AH21" s="178"/>
      <c r="AI21" s="179"/>
      <c r="AJ21" s="179"/>
      <c r="AK21" s="178"/>
      <c r="AL21" s="178"/>
      <c r="AM21" s="44">
        <f>Berechnungen!CD21</f>
        <v>0</v>
      </c>
      <c r="AN21" s="44">
        <f>Berechnungen!CQ21</f>
        <v>0</v>
      </c>
      <c r="AO21" s="43">
        <f t="shared" si="1"/>
        <v>1</v>
      </c>
      <c r="AP21" s="43">
        <f t="shared" si="2"/>
        <v>1</v>
      </c>
      <c r="AQ21" s="85"/>
      <c r="AR21" s="85"/>
      <c r="AS21" s="85"/>
      <c r="AT21" s="85"/>
      <c r="AU21" s="87"/>
      <c r="AV21" s="87"/>
      <c r="AW21" s="87"/>
      <c r="AX21" s="87"/>
      <c r="AY21" s="85"/>
      <c r="AZ21" s="85"/>
      <c r="BA21" s="85"/>
      <c r="BB21" s="85"/>
      <c r="BC21" s="43">
        <f>Berechnungen!EQ21</f>
        <v>0.7</v>
      </c>
      <c r="BD21" s="43">
        <f t="shared" si="3"/>
        <v>0.7</v>
      </c>
      <c r="BE21" s="43">
        <f>Berechnungen!FB21</f>
        <v>1</v>
      </c>
      <c r="BF21" s="43">
        <f t="shared" si="4"/>
        <v>1</v>
      </c>
      <c r="BG21" s="47"/>
      <c r="BH21" s="45">
        <f t="shared" si="5"/>
        <v>0</v>
      </c>
      <c r="BI21" s="46">
        <f t="shared" si="6"/>
        <v>0</v>
      </c>
      <c r="BJ21" s="47">
        <f t="shared" si="7"/>
        <v>0</v>
      </c>
      <c r="BK21" s="48"/>
    </row>
    <row r="22" spans="1:63" ht="13">
      <c r="A22" s="41">
        <f>'gem. Teilnehmer'!A19</f>
        <v>18</v>
      </c>
      <c r="B22" s="80">
        <f>'gem. Teilnehmer'!D19</f>
        <v>0</v>
      </c>
      <c r="C22" s="80">
        <f>'gem. Teilnehmer'!E19</f>
        <v>0</v>
      </c>
      <c r="D22" s="80">
        <f>'gem. Teilnehmer'!F19</f>
        <v>0</v>
      </c>
      <c r="E22" s="80">
        <f>'gem. Teilnehmer'!G19</f>
        <v>0</v>
      </c>
      <c r="F22" s="80">
        <f>'gem. Teilnehmer'!I19</f>
        <v>1</v>
      </c>
      <c r="G22" s="84"/>
      <c r="H22" s="85"/>
      <c r="I22" s="85"/>
      <c r="J22" s="85"/>
      <c r="K22" s="85"/>
      <c r="L22" s="170">
        <f>ROUND(Berechnungen!V22*100,0)/100</f>
        <v>0</v>
      </c>
      <c r="M22" s="85"/>
      <c r="N22" s="85"/>
      <c r="O22" s="85"/>
      <c r="P22" s="85"/>
      <c r="Q22" s="85"/>
      <c r="R22" s="174">
        <f>ROUND(Berechnungen!AM22*100,0)/100</f>
        <v>0</v>
      </c>
      <c r="S22" s="85"/>
      <c r="T22" s="85"/>
      <c r="U22" s="85"/>
      <c r="V22" s="85"/>
      <c r="W22" s="85"/>
      <c r="X22" s="42">
        <f>Berechnungen!BD22</f>
        <v>0</v>
      </c>
      <c r="Y22" s="43">
        <f t="shared" si="0"/>
        <v>0</v>
      </c>
      <c r="Z22" s="178"/>
      <c r="AA22" s="85"/>
      <c r="AB22" s="179"/>
      <c r="AC22" s="87"/>
      <c r="AD22" s="178"/>
      <c r="AE22" s="85"/>
      <c r="AF22" s="44">
        <f>Berechnungen!BQ22</f>
        <v>0</v>
      </c>
      <c r="AG22" s="178"/>
      <c r="AH22" s="178"/>
      <c r="AI22" s="179"/>
      <c r="AJ22" s="179"/>
      <c r="AK22" s="178"/>
      <c r="AL22" s="178"/>
      <c r="AM22" s="44">
        <f>Berechnungen!CD22</f>
        <v>0</v>
      </c>
      <c r="AN22" s="44">
        <f>Berechnungen!CQ22</f>
        <v>0</v>
      </c>
      <c r="AO22" s="43">
        <f t="shared" si="1"/>
        <v>1</v>
      </c>
      <c r="AP22" s="43">
        <f t="shared" si="2"/>
        <v>1</v>
      </c>
      <c r="AQ22" s="85"/>
      <c r="AR22" s="85"/>
      <c r="AS22" s="85"/>
      <c r="AT22" s="85"/>
      <c r="AU22" s="87"/>
      <c r="AV22" s="87"/>
      <c r="AW22" s="87"/>
      <c r="AX22" s="87"/>
      <c r="AY22" s="85"/>
      <c r="AZ22" s="85"/>
      <c r="BA22" s="85"/>
      <c r="BB22" s="85"/>
      <c r="BC22" s="43">
        <f>Berechnungen!EQ22</f>
        <v>0.7</v>
      </c>
      <c r="BD22" s="43">
        <f t="shared" si="3"/>
        <v>0.7</v>
      </c>
      <c r="BE22" s="43">
        <f>Berechnungen!FB22</f>
        <v>1</v>
      </c>
      <c r="BF22" s="43">
        <f t="shared" si="4"/>
        <v>1</v>
      </c>
      <c r="BG22" s="47"/>
      <c r="BH22" s="45">
        <f t="shared" si="5"/>
        <v>0</v>
      </c>
      <c r="BI22" s="46">
        <f t="shared" si="6"/>
        <v>0</v>
      </c>
      <c r="BJ22" s="47">
        <f t="shared" si="7"/>
        <v>0</v>
      </c>
      <c r="BK22" s="48"/>
    </row>
    <row r="23" spans="1:63" ht="13">
      <c r="A23" s="41">
        <f>'gem. Teilnehmer'!A20</f>
        <v>19</v>
      </c>
      <c r="B23" s="80">
        <f>'gem. Teilnehmer'!D20</f>
        <v>0</v>
      </c>
      <c r="C23" s="80">
        <f>'gem. Teilnehmer'!E20</f>
        <v>0</v>
      </c>
      <c r="D23" s="80">
        <f>'gem. Teilnehmer'!F20</f>
        <v>0</v>
      </c>
      <c r="E23" s="80">
        <f>'gem. Teilnehmer'!G20</f>
        <v>0</v>
      </c>
      <c r="F23" s="80">
        <f>'gem. Teilnehmer'!I20</f>
        <v>1</v>
      </c>
      <c r="G23" s="84"/>
      <c r="H23" s="85"/>
      <c r="I23" s="85"/>
      <c r="J23" s="85"/>
      <c r="K23" s="85"/>
      <c r="L23" s="170">
        <f>ROUND(Berechnungen!V23*100,0)/100</f>
        <v>0</v>
      </c>
      <c r="M23" s="85"/>
      <c r="N23" s="85"/>
      <c r="O23" s="85"/>
      <c r="P23" s="85"/>
      <c r="Q23" s="85"/>
      <c r="R23" s="174">
        <f>ROUND(Berechnungen!AM23*100,0)/100</f>
        <v>0</v>
      </c>
      <c r="S23" s="85"/>
      <c r="T23" s="85"/>
      <c r="U23" s="85"/>
      <c r="V23" s="85"/>
      <c r="W23" s="85"/>
      <c r="X23" s="42">
        <f>Berechnungen!BD23</f>
        <v>0</v>
      </c>
      <c r="Y23" s="43">
        <f t="shared" si="0"/>
        <v>0</v>
      </c>
      <c r="Z23" s="178"/>
      <c r="AA23" s="85"/>
      <c r="AB23" s="179"/>
      <c r="AC23" s="87"/>
      <c r="AD23" s="178"/>
      <c r="AE23" s="85"/>
      <c r="AF23" s="44">
        <f>Berechnungen!BQ23</f>
        <v>0</v>
      </c>
      <c r="AG23" s="178"/>
      <c r="AH23" s="178"/>
      <c r="AI23" s="179"/>
      <c r="AJ23" s="179"/>
      <c r="AK23" s="178"/>
      <c r="AL23" s="178"/>
      <c r="AM23" s="44">
        <f>Berechnungen!CD23</f>
        <v>0</v>
      </c>
      <c r="AN23" s="44">
        <f>Berechnungen!CQ23</f>
        <v>0</v>
      </c>
      <c r="AO23" s="43">
        <f t="shared" si="1"/>
        <v>1</v>
      </c>
      <c r="AP23" s="43">
        <f t="shared" si="2"/>
        <v>1</v>
      </c>
      <c r="AQ23" s="85"/>
      <c r="AR23" s="85"/>
      <c r="AS23" s="85"/>
      <c r="AT23" s="85"/>
      <c r="AU23" s="87"/>
      <c r="AV23" s="87"/>
      <c r="AW23" s="87"/>
      <c r="AX23" s="87"/>
      <c r="AY23" s="85"/>
      <c r="AZ23" s="85"/>
      <c r="BA23" s="85"/>
      <c r="BB23" s="85"/>
      <c r="BC23" s="43">
        <f>Berechnungen!EQ23</f>
        <v>0.7</v>
      </c>
      <c r="BD23" s="43">
        <f t="shared" si="3"/>
        <v>0.7</v>
      </c>
      <c r="BE23" s="43">
        <f>Berechnungen!FB23</f>
        <v>1</v>
      </c>
      <c r="BF23" s="43">
        <f t="shared" si="4"/>
        <v>1</v>
      </c>
      <c r="BG23" s="47"/>
      <c r="BH23" s="45">
        <f t="shared" si="5"/>
        <v>0</v>
      </c>
      <c r="BI23" s="46">
        <f t="shared" si="6"/>
        <v>0</v>
      </c>
      <c r="BJ23" s="47">
        <f t="shared" si="7"/>
        <v>0</v>
      </c>
      <c r="BK23" s="48"/>
    </row>
    <row r="24" spans="1:63" ht="13">
      <c r="A24" s="41">
        <f>'gem. Teilnehmer'!A21</f>
        <v>20</v>
      </c>
      <c r="B24" s="80">
        <f>'gem. Teilnehmer'!D21</f>
        <v>0</v>
      </c>
      <c r="C24" s="80">
        <f>'gem. Teilnehmer'!E21</f>
        <v>0</v>
      </c>
      <c r="D24" s="80">
        <f>'gem. Teilnehmer'!F21</f>
        <v>0</v>
      </c>
      <c r="E24" s="80">
        <f>'gem. Teilnehmer'!G21</f>
        <v>0</v>
      </c>
      <c r="F24" s="80">
        <f>'gem. Teilnehmer'!I21</f>
        <v>1</v>
      </c>
      <c r="G24" s="84"/>
      <c r="H24" s="85"/>
      <c r="I24" s="85"/>
      <c r="J24" s="85"/>
      <c r="K24" s="85"/>
      <c r="L24" s="170">
        <f>ROUND(Berechnungen!V24*100,0)/100</f>
        <v>0</v>
      </c>
      <c r="M24" s="85"/>
      <c r="N24" s="85"/>
      <c r="O24" s="85"/>
      <c r="P24" s="85"/>
      <c r="Q24" s="85"/>
      <c r="R24" s="174">
        <f>ROUND(Berechnungen!AM24*100,0)/100</f>
        <v>0</v>
      </c>
      <c r="S24" s="85"/>
      <c r="T24" s="85"/>
      <c r="U24" s="85"/>
      <c r="V24" s="85"/>
      <c r="W24" s="85"/>
      <c r="X24" s="42">
        <f>Berechnungen!BD24</f>
        <v>0</v>
      </c>
      <c r="Y24" s="43">
        <f t="shared" si="0"/>
        <v>0</v>
      </c>
      <c r="Z24" s="178"/>
      <c r="AA24" s="85"/>
      <c r="AB24" s="179"/>
      <c r="AC24" s="87"/>
      <c r="AD24" s="178"/>
      <c r="AE24" s="85"/>
      <c r="AF24" s="44">
        <f>Berechnungen!BQ24</f>
        <v>0</v>
      </c>
      <c r="AG24" s="178"/>
      <c r="AH24" s="178"/>
      <c r="AI24" s="179"/>
      <c r="AJ24" s="179"/>
      <c r="AK24" s="178"/>
      <c r="AL24" s="178"/>
      <c r="AM24" s="44">
        <f>Berechnungen!CD24</f>
        <v>0</v>
      </c>
      <c r="AN24" s="44">
        <f>Berechnungen!CQ24</f>
        <v>0</v>
      </c>
      <c r="AO24" s="43">
        <f t="shared" si="1"/>
        <v>1</v>
      </c>
      <c r="AP24" s="43">
        <f t="shared" si="2"/>
        <v>1</v>
      </c>
      <c r="AQ24" s="85"/>
      <c r="AR24" s="85"/>
      <c r="AS24" s="85"/>
      <c r="AT24" s="85"/>
      <c r="AU24" s="87"/>
      <c r="AV24" s="87"/>
      <c r="AW24" s="87"/>
      <c r="AX24" s="87"/>
      <c r="AY24" s="85"/>
      <c r="AZ24" s="85"/>
      <c r="BA24" s="85"/>
      <c r="BB24" s="85"/>
      <c r="BC24" s="43">
        <f>Berechnungen!EQ24</f>
        <v>0.7</v>
      </c>
      <c r="BD24" s="43">
        <f t="shared" si="3"/>
        <v>0.7</v>
      </c>
      <c r="BE24" s="43">
        <f>Berechnungen!FB24</f>
        <v>1</v>
      </c>
      <c r="BF24" s="43">
        <f t="shared" si="4"/>
        <v>1</v>
      </c>
      <c r="BG24" s="47"/>
      <c r="BH24" s="45">
        <f t="shared" si="5"/>
        <v>0</v>
      </c>
      <c r="BI24" s="46">
        <f t="shared" si="6"/>
        <v>0</v>
      </c>
      <c r="BJ24" s="47">
        <f t="shared" si="7"/>
        <v>0</v>
      </c>
      <c r="BK24" s="48"/>
    </row>
    <row r="25" spans="1:63" ht="13">
      <c r="A25" s="41">
        <f>'gem. Teilnehmer'!A22</f>
        <v>21</v>
      </c>
      <c r="B25" s="80">
        <f>'gem. Teilnehmer'!D22</f>
        <v>0</v>
      </c>
      <c r="C25" s="80">
        <f>'gem. Teilnehmer'!E22</f>
        <v>0</v>
      </c>
      <c r="D25" s="80">
        <f>'gem. Teilnehmer'!F22</f>
        <v>0</v>
      </c>
      <c r="E25" s="80">
        <f>'gem. Teilnehmer'!G22</f>
        <v>0</v>
      </c>
      <c r="F25" s="80">
        <f>'gem. Teilnehmer'!I22</f>
        <v>1</v>
      </c>
      <c r="G25" s="84"/>
      <c r="H25" s="85"/>
      <c r="I25" s="85"/>
      <c r="J25" s="85"/>
      <c r="K25" s="85"/>
      <c r="L25" s="170">
        <f>ROUND(Berechnungen!V25*100,0)/100</f>
        <v>0</v>
      </c>
      <c r="M25" s="85"/>
      <c r="N25" s="85"/>
      <c r="O25" s="85"/>
      <c r="P25" s="85"/>
      <c r="Q25" s="85"/>
      <c r="R25" s="174">
        <f>ROUND(Berechnungen!AM25*100,0)/100</f>
        <v>0</v>
      </c>
      <c r="S25" s="85"/>
      <c r="T25" s="85"/>
      <c r="U25" s="85"/>
      <c r="V25" s="85"/>
      <c r="W25" s="85"/>
      <c r="X25" s="42">
        <f>Berechnungen!BD25</f>
        <v>0</v>
      </c>
      <c r="Y25" s="43">
        <f t="shared" si="0"/>
        <v>0</v>
      </c>
      <c r="Z25" s="178"/>
      <c r="AA25" s="85"/>
      <c r="AB25" s="179"/>
      <c r="AC25" s="87"/>
      <c r="AD25" s="178"/>
      <c r="AE25" s="85"/>
      <c r="AF25" s="44">
        <f>Berechnungen!BQ25</f>
        <v>0</v>
      </c>
      <c r="AG25" s="178"/>
      <c r="AH25" s="178"/>
      <c r="AI25" s="179"/>
      <c r="AJ25" s="179"/>
      <c r="AK25" s="178"/>
      <c r="AL25" s="178"/>
      <c r="AM25" s="44">
        <f>Berechnungen!CD25</f>
        <v>0</v>
      </c>
      <c r="AN25" s="44">
        <f>Berechnungen!CQ25</f>
        <v>0</v>
      </c>
      <c r="AO25" s="43">
        <f t="shared" si="1"/>
        <v>1</v>
      </c>
      <c r="AP25" s="43">
        <f t="shared" si="2"/>
        <v>1</v>
      </c>
      <c r="AQ25" s="85"/>
      <c r="AR25" s="85"/>
      <c r="AS25" s="85"/>
      <c r="AT25" s="85"/>
      <c r="AU25" s="87"/>
      <c r="AV25" s="87"/>
      <c r="AW25" s="87"/>
      <c r="AX25" s="87"/>
      <c r="AY25" s="85"/>
      <c r="AZ25" s="85"/>
      <c r="BA25" s="85"/>
      <c r="BB25" s="85"/>
      <c r="BC25" s="43">
        <f>Berechnungen!EQ25</f>
        <v>0.7</v>
      </c>
      <c r="BD25" s="43">
        <f t="shared" si="3"/>
        <v>0.7</v>
      </c>
      <c r="BE25" s="43">
        <f>Berechnungen!FB25</f>
        <v>1</v>
      </c>
      <c r="BF25" s="43">
        <f t="shared" si="4"/>
        <v>1</v>
      </c>
      <c r="BG25" s="47"/>
      <c r="BH25" s="45">
        <f t="shared" si="5"/>
        <v>0</v>
      </c>
      <c r="BI25" s="46">
        <f t="shared" si="6"/>
        <v>0</v>
      </c>
      <c r="BJ25" s="47">
        <f t="shared" si="7"/>
        <v>0</v>
      </c>
      <c r="BK25" s="48"/>
    </row>
    <row r="26" spans="1:63" ht="13">
      <c r="A26" s="41">
        <f>'gem. Teilnehmer'!A23</f>
        <v>22</v>
      </c>
      <c r="B26" s="80">
        <f>'gem. Teilnehmer'!D23</f>
        <v>0</v>
      </c>
      <c r="C26" s="80">
        <f>'gem. Teilnehmer'!E23</f>
        <v>0</v>
      </c>
      <c r="D26" s="80">
        <f>'gem. Teilnehmer'!F23</f>
        <v>0</v>
      </c>
      <c r="E26" s="80">
        <f>'gem. Teilnehmer'!G23</f>
        <v>0</v>
      </c>
      <c r="F26" s="80">
        <f>'gem. Teilnehmer'!I23</f>
        <v>1</v>
      </c>
      <c r="G26" s="84"/>
      <c r="H26" s="85"/>
      <c r="I26" s="85"/>
      <c r="J26" s="85"/>
      <c r="K26" s="85"/>
      <c r="L26" s="170">
        <f>ROUND(Berechnungen!V26*100,0)/100</f>
        <v>0</v>
      </c>
      <c r="M26" s="85"/>
      <c r="N26" s="85"/>
      <c r="O26" s="85"/>
      <c r="P26" s="85"/>
      <c r="Q26" s="85"/>
      <c r="R26" s="174">
        <f>ROUND(Berechnungen!AM26*100,0)/100</f>
        <v>0</v>
      </c>
      <c r="S26" s="85"/>
      <c r="T26" s="85"/>
      <c r="U26" s="85"/>
      <c r="V26" s="85"/>
      <c r="W26" s="85"/>
      <c r="X26" s="42">
        <f>Berechnungen!BD26</f>
        <v>0</v>
      </c>
      <c r="Y26" s="43">
        <f t="shared" si="0"/>
        <v>0</v>
      </c>
      <c r="Z26" s="178"/>
      <c r="AA26" s="85"/>
      <c r="AB26" s="179"/>
      <c r="AC26" s="87"/>
      <c r="AD26" s="178"/>
      <c r="AE26" s="85"/>
      <c r="AF26" s="44">
        <f>Berechnungen!BQ26</f>
        <v>0</v>
      </c>
      <c r="AG26" s="178"/>
      <c r="AH26" s="178"/>
      <c r="AI26" s="179"/>
      <c r="AJ26" s="179"/>
      <c r="AK26" s="178"/>
      <c r="AL26" s="178"/>
      <c r="AM26" s="44">
        <f>Berechnungen!CD26</f>
        <v>0</v>
      </c>
      <c r="AN26" s="44">
        <f>Berechnungen!CQ26</f>
        <v>0</v>
      </c>
      <c r="AO26" s="43">
        <f t="shared" si="1"/>
        <v>1</v>
      </c>
      <c r="AP26" s="43">
        <f t="shared" si="2"/>
        <v>1</v>
      </c>
      <c r="AQ26" s="85"/>
      <c r="AR26" s="85"/>
      <c r="AS26" s="85"/>
      <c r="AT26" s="85"/>
      <c r="AU26" s="87"/>
      <c r="AV26" s="87"/>
      <c r="AW26" s="87"/>
      <c r="AX26" s="87"/>
      <c r="AY26" s="85"/>
      <c r="AZ26" s="85"/>
      <c r="BA26" s="85"/>
      <c r="BB26" s="85"/>
      <c r="BC26" s="43">
        <f>Berechnungen!EQ26</f>
        <v>0.7</v>
      </c>
      <c r="BD26" s="43">
        <f t="shared" si="3"/>
        <v>0.7</v>
      </c>
      <c r="BE26" s="43">
        <f>Berechnungen!FB26</f>
        <v>1</v>
      </c>
      <c r="BF26" s="43">
        <f t="shared" si="4"/>
        <v>1</v>
      </c>
      <c r="BG26" s="47"/>
      <c r="BH26" s="45">
        <f t="shared" si="5"/>
        <v>0</v>
      </c>
      <c r="BI26" s="46">
        <f t="shared" si="6"/>
        <v>0</v>
      </c>
      <c r="BJ26" s="47">
        <f t="shared" si="7"/>
        <v>0</v>
      </c>
      <c r="BK26" s="48"/>
    </row>
    <row r="27" spans="1:63" ht="13">
      <c r="A27" s="41">
        <f>'gem. Teilnehmer'!A24</f>
        <v>23</v>
      </c>
      <c r="B27" s="80">
        <f>'gem. Teilnehmer'!D24</f>
        <v>0</v>
      </c>
      <c r="C27" s="80">
        <f>'gem. Teilnehmer'!E24</f>
        <v>0</v>
      </c>
      <c r="D27" s="80">
        <f>'gem. Teilnehmer'!F24</f>
        <v>0</v>
      </c>
      <c r="E27" s="80">
        <f>'gem. Teilnehmer'!G24</f>
        <v>0</v>
      </c>
      <c r="F27" s="80">
        <f>'gem. Teilnehmer'!I24</f>
        <v>1</v>
      </c>
      <c r="G27" s="84"/>
      <c r="H27" s="85"/>
      <c r="I27" s="85"/>
      <c r="J27" s="85"/>
      <c r="K27" s="85"/>
      <c r="L27" s="170">
        <f>ROUND(Berechnungen!V27*100,0)/100</f>
        <v>0</v>
      </c>
      <c r="M27" s="85"/>
      <c r="N27" s="85"/>
      <c r="O27" s="85"/>
      <c r="P27" s="85"/>
      <c r="Q27" s="85"/>
      <c r="R27" s="174">
        <f>ROUND(Berechnungen!AM27*100,0)/100</f>
        <v>0</v>
      </c>
      <c r="S27" s="85"/>
      <c r="T27" s="85"/>
      <c r="U27" s="85"/>
      <c r="V27" s="85"/>
      <c r="W27" s="85"/>
      <c r="X27" s="42">
        <f>Berechnungen!BD27</f>
        <v>0</v>
      </c>
      <c r="Y27" s="43">
        <f t="shared" si="0"/>
        <v>0</v>
      </c>
      <c r="Z27" s="178"/>
      <c r="AA27" s="85"/>
      <c r="AB27" s="179"/>
      <c r="AC27" s="87"/>
      <c r="AD27" s="178"/>
      <c r="AE27" s="85"/>
      <c r="AF27" s="44">
        <f>Berechnungen!BQ27</f>
        <v>0</v>
      </c>
      <c r="AG27" s="178"/>
      <c r="AH27" s="178"/>
      <c r="AI27" s="179"/>
      <c r="AJ27" s="179"/>
      <c r="AK27" s="178"/>
      <c r="AL27" s="178"/>
      <c r="AM27" s="44">
        <f>Berechnungen!CD27</f>
        <v>0</v>
      </c>
      <c r="AN27" s="44">
        <f>Berechnungen!CQ27</f>
        <v>0</v>
      </c>
      <c r="AO27" s="43">
        <f t="shared" si="1"/>
        <v>1</v>
      </c>
      <c r="AP27" s="43">
        <f t="shared" si="2"/>
        <v>1</v>
      </c>
      <c r="AQ27" s="85"/>
      <c r="AR27" s="85"/>
      <c r="AS27" s="85"/>
      <c r="AT27" s="85"/>
      <c r="AU27" s="87"/>
      <c r="AV27" s="87"/>
      <c r="AW27" s="87"/>
      <c r="AX27" s="87"/>
      <c r="AY27" s="85"/>
      <c r="AZ27" s="85"/>
      <c r="BA27" s="85"/>
      <c r="BB27" s="85"/>
      <c r="BC27" s="43">
        <f>Berechnungen!EQ27</f>
        <v>0.7</v>
      </c>
      <c r="BD27" s="43">
        <f t="shared" si="3"/>
        <v>0.7</v>
      </c>
      <c r="BE27" s="43">
        <f>Berechnungen!FB27</f>
        <v>1</v>
      </c>
      <c r="BF27" s="43">
        <f t="shared" si="4"/>
        <v>1</v>
      </c>
      <c r="BG27" s="47"/>
      <c r="BH27" s="45">
        <f t="shared" si="5"/>
        <v>0</v>
      </c>
      <c r="BI27" s="46">
        <f t="shared" si="6"/>
        <v>0</v>
      </c>
      <c r="BJ27" s="47">
        <f t="shared" si="7"/>
        <v>0</v>
      </c>
      <c r="BK27" s="48"/>
    </row>
    <row r="28" spans="1:63" ht="13">
      <c r="A28" s="41">
        <f>'gem. Teilnehmer'!A25</f>
        <v>24</v>
      </c>
      <c r="B28" s="80">
        <f>'gem. Teilnehmer'!D25</f>
        <v>0</v>
      </c>
      <c r="C28" s="80">
        <f>'gem. Teilnehmer'!E25</f>
        <v>0</v>
      </c>
      <c r="D28" s="80">
        <f>'gem. Teilnehmer'!F25</f>
        <v>0</v>
      </c>
      <c r="E28" s="80">
        <f>'gem. Teilnehmer'!G25</f>
        <v>0</v>
      </c>
      <c r="F28" s="80">
        <f>'gem. Teilnehmer'!I25</f>
        <v>1</v>
      </c>
      <c r="G28" s="84"/>
      <c r="H28" s="85"/>
      <c r="I28" s="85"/>
      <c r="J28" s="85"/>
      <c r="K28" s="85"/>
      <c r="L28" s="170">
        <f>ROUND(Berechnungen!V28*100,0)/100</f>
        <v>0</v>
      </c>
      <c r="M28" s="85"/>
      <c r="N28" s="85"/>
      <c r="O28" s="85"/>
      <c r="P28" s="85"/>
      <c r="Q28" s="85"/>
      <c r="R28" s="174">
        <f>ROUND(Berechnungen!AM28*100,0)/100</f>
        <v>0</v>
      </c>
      <c r="S28" s="85"/>
      <c r="T28" s="85"/>
      <c r="U28" s="85"/>
      <c r="V28" s="85"/>
      <c r="W28" s="85"/>
      <c r="X28" s="42">
        <f>Berechnungen!BD28</f>
        <v>0</v>
      </c>
      <c r="Y28" s="43">
        <f t="shared" si="0"/>
        <v>0</v>
      </c>
      <c r="Z28" s="178"/>
      <c r="AA28" s="85"/>
      <c r="AB28" s="179"/>
      <c r="AC28" s="87"/>
      <c r="AD28" s="178"/>
      <c r="AE28" s="85"/>
      <c r="AF28" s="44">
        <f>Berechnungen!BQ28</f>
        <v>0</v>
      </c>
      <c r="AG28" s="178"/>
      <c r="AH28" s="178"/>
      <c r="AI28" s="179"/>
      <c r="AJ28" s="179"/>
      <c r="AK28" s="178"/>
      <c r="AL28" s="178"/>
      <c r="AM28" s="44">
        <f>Berechnungen!CD28</f>
        <v>0</v>
      </c>
      <c r="AN28" s="44">
        <f>Berechnungen!CQ28</f>
        <v>0</v>
      </c>
      <c r="AO28" s="43">
        <f t="shared" si="1"/>
        <v>1</v>
      </c>
      <c r="AP28" s="43">
        <f t="shared" si="2"/>
        <v>1</v>
      </c>
      <c r="AQ28" s="85"/>
      <c r="AR28" s="85"/>
      <c r="AS28" s="85"/>
      <c r="AT28" s="85"/>
      <c r="AU28" s="87"/>
      <c r="AV28" s="87"/>
      <c r="AW28" s="87"/>
      <c r="AX28" s="87"/>
      <c r="AY28" s="85"/>
      <c r="AZ28" s="85"/>
      <c r="BA28" s="85"/>
      <c r="BB28" s="85"/>
      <c r="BC28" s="43">
        <f>Berechnungen!EQ28</f>
        <v>0.7</v>
      </c>
      <c r="BD28" s="43">
        <f t="shared" si="3"/>
        <v>0.7</v>
      </c>
      <c r="BE28" s="43">
        <f>Berechnungen!FB28</f>
        <v>1</v>
      </c>
      <c r="BF28" s="43">
        <f t="shared" si="4"/>
        <v>1</v>
      </c>
      <c r="BG28" s="47"/>
      <c r="BH28" s="45">
        <f t="shared" si="5"/>
        <v>0</v>
      </c>
      <c r="BI28" s="46">
        <f t="shared" si="6"/>
        <v>0</v>
      </c>
      <c r="BJ28" s="47">
        <f t="shared" si="7"/>
        <v>0</v>
      </c>
      <c r="BK28" s="48"/>
    </row>
    <row r="29" spans="1:63" ht="13">
      <c r="A29" s="41">
        <f>'gem. Teilnehmer'!A26</f>
        <v>25</v>
      </c>
      <c r="B29" s="80">
        <f>'gem. Teilnehmer'!D26</f>
        <v>0</v>
      </c>
      <c r="C29" s="80">
        <f>'gem. Teilnehmer'!E26</f>
        <v>0</v>
      </c>
      <c r="D29" s="80">
        <f>'gem. Teilnehmer'!F26</f>
        <v>0</v>
      </c>
      <c r="E29" s="80">
        <f>'gem. Teilnehmer'!G26</f>
        <v>0</v>
      </c>
      <c r="F29" s="80">
        <f>'gem. Teilnehmer'!I26</f>
        <v>1</v>
      </c>
      <c r="G29" s="84"/>
      <c r="H29" s="85"/>
      <c r="I29" s="85"/>
      <c r="J29" s="85"/>
      <c r="K29" s="85"/>
      <c r="L29" s="170">
        <f>ROUND(Berechnungen!V29*100,0)/100</f>
        <v>0</v>
      </c>
      <c r="M29" s="85"/>
      <c r="N29" s="85"/>
      <c r="O29" s="85"/>
      <c r="P29" s="85"/>
      <c r="Q29" s="85"/>
      <c r="R29" s="174">
        <f>ROUND(Berechnungen!AM29*100,0)/100</f>
        <v>0</v>
      </c>
      <c r="S29" s="85"/>
      <c r="T29" s="85"/>
      <c r="U29" s="85"/>
      <c r="V29" s="85"/>
      <c r="W29" s="85"/>
      <c r="X29" s="42">
        <f>Berechnungen!BD29</f>
        <v>0</v>
      </c>
      <c r="Y29" s="43">
        <f t="shared" si="0"/>
        <v>0</v>
      </c>
      <c r="Z29" s="178"/>
      <c r="AA29" s="85"/>
      <c r="AB29" s="179"/>
      <c r="AC29" s="87"/>
      <c r="AD29" s="178"/>
      <c r="AE29" s="85"/>
      <c r="AF29" s="44">
        <f>Berechnungen!BQ29</f>
        <v>0</v>
      </c>
      <c r="AG29" s="178"/>
      <c r="AH29" s="178"/>
      <c r="AI29" s="179"/>
      <c r="AJ29" s="179"/>
      <c r="AK29" s="178"/>
      <c r="AL29" s="178"/>
      <c r="AM29" s="44">
        <f>Berechnungen!CD29</f>
        <v>0</v>
      </c>
      <c r="AN29" s="44">
        <f>Berechnungen!CQ29</f>
        <v>0</v>
      </c>
      <c r="AO29" s="43">
        <f t="shared" si="1"/>
        <v>1</v>
      </c>
      <c r="AP29" s="43">
        <f t="shared" si="2"/>
        <v>1</v>
      </c>
      <c r="AQ29" s="85"/>
      <c r="AR29" s="85"/>
      <c r="AS29" s="85"/>
      <c r="AT29" s="85"/>
      <c r="AU29" s="87"/>
      <c r="AV29" s="87"/>
      <c r="AW29" s="87"/>
      <c r="AX29" s="87"/>
      <c r="AY29" s="85"/>
      <c r="AZ29" s="85"/>
      <c r="BA29" s="85"/>
      <c r="BB29" s="85"/>
      <c r="BC29" s="43">
        <f>Berechnungen!EQ29</f>
        <v>0.7</v>
      </c>
      <c r="BD29" s="43">
        <f t="shared" si="3"/>
        <v>0.7</v>
      </c>
      <c r="BE29" s="43">
        <f>Berechnungen!FB29</f>
        <v>1</v>
      </c>
      <c r="BF29" s="43">
        <f t="shared" si="4"/>
        <v>1</v>
      </c>
      <c r="BG29" s="47"/>
      <c r="BH29" s="45">
        <f t="shared" si="5"/>
        <v>0</v>
      </c>
      <c r="BI29" s="46">
        <f t="shared" si="6"/>
        <v>0</v>
      </c>
      <c r="BJ29" s="47">
        <f t="shared" si="7"/>
        <v>0</v>
      </c>
      <c r="BK29" s="48"/>
    </row>
    <row r="30" spans="1:63" ht="13">
      <c r="A30" s="41">
        <f>'gem. Teilnehmer'!A27</f>
        <v>26</v>
      </c>
      <c r="B30" s="80">
        <f>'gem. Teilnehmer'!D27</f>
        <v>0</v>
      </c>
      <c r="C30" s="80">
        <f>'gem. Teilnehmer'!E27</f>
        <v>0</v>
      </c>
      <c r="D30" s="80">
        <f>'gem. Teilnehmer'!F27</f>
        <v>0</v>
      </c>
      <c r="E30" s="80">
        <f>'gem. Teilnehmer'!G27</f>
        <v>0</v>
      </c>
      <c r="F30" s="80">
        <f>'gem. Teilnehmer'!I27</f>
        <v>1</v>
      </c>
      <c r="G30" s="84"/>
      <c r="H30" s="85"/>
      <c r="I30" s="85"/>
      <c r="J30" s="85"/>
      <c r="K30" s="85"/>
      <c r="L30" s="170">
        <f>ROUND(Berechnungen!V30*100,0)/100</f>
        <v>0</v>
      </c>
      <c r="M30" s="85"/>
      <c r="N30" s="85"/>
      <c r="O30" s="85"/>
      <c r="P30" s="85"/>
      <c r="Q30" s="85"/>
      <c r="R30" s="174">
        <f>ROUND(Berechnungen!AM30*100,0)/100</f>
        <v>0</v>
      </c>
      <c r="S30" s="85"/>
      <c r="T30" s="85"/>
      <c r="U30" s="85"/>
      <c r="V30" s="85"/>
      <c r="W30" s="85"/>
      <c r="X30" s="42">
        <f>Berechnungen!BD30</f>
        <v>0</v>
      </c>
      <c r="Y30" s="43">
        <f t="shared" si="0"/>
        <v>0</v>
      </c>
      <c r="Z30" s="178"/>
      <c r="AA30" s="85"/>
      <c r="AB30" s="179"/>
      <c r="AC30" s="87"/>
      <c r="AD30" s="178"/>
      <c r="AE30" s="85"/>
      <c r="AF30" s="44">
        <f>Berechnungen!BQ30</f>
        <v>0</v>
      </c>
      <c r="AG30" s="178"/>
      <c r="AH30" s="178"/>
      <c r="AI30" s="179"/>
      <c r="AJ30" s="179"/>
      <c r="AK30" s="178"/>
      <c r="AL30" s="178"/>
      <c r="AM30" s="44">
        <f>Berechnungen!CD30</f>
        <v>0</v>
      </c>
      <c r="AN30" s="44">
        <f>Berechnungen!CQ30</f>
        <v>0</v>
      </c>
      <c r="AO30" s="43">
        <f t="shared" si="1"/>
        <v>1</v>
      </c>
      <c r="AP30" s="43">
        <f t="shared" si="2"/>
        <v>1</v>
      </c>
      <c r="AQ30" s="85"/>
      <c r="AR30" s="85"/>
      <c r="AS30" s="85"/>
      <c r="AT30" s="85"/>
      <c r="AU30" s="87"/>
      <c r="AV30" s="87"/>
      <c r="AW30" s="87"/>
      <c r="AX30" s="87"/>
      <c r="AY30" s="85"/>
      <c r="AZ30" s="85"/>
      <c r="BA30" s="85"/>
      <c r="BB30" s="85"/>
      <c r="BC30" s="43">
        <f>Berechnungen!EQ30</f>
        <v>0.7</v>
      </c>
      <c r="BD30" s="43">
        <f t="shared" si="3"/>
        <v>0.7</v>
      </c>
      <c r="BE30" s="43">
        <f>Berechnungen!FB30</f>
        <v>1</v>
      </c>
      <c r="BF30" s="43">
        <f t="shared" si="4"/>
        <v>1</v>
      </c>
      <c r="BG30" s="47"/>
      <c r="BH30" s="45">
        <f t="shared" si="5"/>
        <v>0</v>
      </c>
      <c r="BI30" s="46">
        <f t="shared" si="6"/>
        <v>0</v>
      </c>
      <c r="BJ30" s="47">
        <f t="shared" si="7"/>
        <v>0</v>
      </c>
      <c r="BK30" s="48"/>
    </row>
    <row r="31" spans="1:63" ht="13">
      <c r="A31" s="41">
        <f>'gem. Teilnehmer'!A28</f>
        <v>27</v>
      </c>
      <c r="B31" s="80">
        <f>'gem. Teilnehmer'!D28</f>
        <v>0</v>
      </c>
      <c r="C31" s="80">
        <f>'gem. Teilnehmer'!E28</f>
        <v>0</v>
      </c>
      <c r="D31" s="80">
        <f>'gem. Teilnehmer'!F28</f>
        <v>0</v>
      </c>
      <c r="E31" s="80">
        <f>'gem. Teilnehmer'!G28</f>
        <v>0</v>
      </c>
      <c r="F31" s="80">
        <f>'gem. Teilnehmer'!I28</f>
        <v>1</v>
      </c>
      <c r="G31" s="84"/>
      <c r="H31" s="85"/>
      <c r="I31" s="85"/>
      <c r="J31" s="85"/>
      <c r="K31" s="85"/>
      <c r="L31" s="170">
        <f>ROUND(Berechnungen!V31*100,0)/100</f>
        <v>0</v>
      </c>
      <c r="M31" s="85"/>
      <c r="N31" s="85"/>
      <c r="O31" s="85"/>
      <c r="P31" s="85"/>
      <c r="Q31" s="85"/>
      <c r="R31" s="174">
        <f>ROUND(Berechnungen!AM31*100,0)/100</f>
        <v>0</v>
      </c>
      <c r="S31" s="85"/>
      <c r="T31" s="85"/>
      <c r="U31" s="85"/>
      <c r="V31" s="85"/>
      <c r="W31" s="85"/>
      <c r="X31" s="42">
        <f>Berechnungen!BD31</f>
        <v>0</v>
      </c>
      <c r="Y31" s="43">
        <f t="shared" si="0"/>
        <v>0</v>
      </c>
      <c r="Z31" s="178"/>
      <c r="AA31" s="85"/>
      <c r="AB31" s="179"/>
      <c r="AC31" s="87"/>
      <c r="AD31" s="178"/>
      <c r="AE31" s="85"/>
      <c r="AF31" s="44">
        <f>Berechnungen!BQ31</f>
        <v>0</v>
      </c>
      <c r="AG31" s="178"/>
      <c r="AH31" s="178"/>
      <c r="AI31" s="179"/>
      <c r="AJ31" s="179"/>
      <c r="AK31" s="178"/>
      <c r="AL31" s="178"/>
      <c r="AM31" s="44">
        <f>Berechnungen!CD31</f>
        <v>0</v>
      </c>
      <c r="AN31" s="44">
        <f>Berechnungen!CQ31</f>
        <v>0</v>
      </c>
      <c r="AO31" s="43">
        <f t="shared" si="1"/>
        <v>1</v>
      </c>
      <c r="AP31" s="43">
        <f t="shared" si="2"/>
        <v>1</v>
      </c>
      <c r="AQ31" s="85"/>
      <c r="AR31" s="85"/>
      <c r="AS31" s="85"/>
      <c r="AT31" s="85"/>
      <c r="AU31" s="87"/>
      <c r="AV31" s="87"/>
      <c r="AW31" s="87"/>
      <c r="AX31" s="87"/>
      <c r="AY31" s="85"/>
      <c r="AZ31" s="85"/>
      <c r="BA31" s="85"/>
      <c r="BB31" s="85"/>
      <c r="BC31" s="43">
        <f>Berechnungen!EQ31</f>
        <v>0.7</v>
      </c>
      <c r="BD31" s="43">
        <f t="shared" si="3"/>
        <v>0.7</v>
      </c>
      <c r="BE31" s="43">
        <f>Berechnungen!FB31</f>
        <v>1</v>
      </c>
      <c r="BF31" s="43">
        <f t="shared" si="4"/>
        <v>1</v>
      </c>
      <c r="BG31" s="47"/>
      <c r="BH31" s="45">
        <f t="shared" si="5"/>
        <v>0</v>
      </c>
      <c r="BI31" s="46">
        <f t="shared" si="6"/>
        <v>0</v>
      </c>
      <c r="BJ31" s="47">
        <f t="shared" si="7"/>
        <v>0</v>
      </c>
      <c r="BK31" s="48"/>
    </row>
    <row r="32" spans="1:63" ht="13">
      <c r="A32" s="41">
        <f>'gem. Teilnehmer'!A29</f>
        <v>28</v>
      </c>
      <c r="B32" s="80">
        <f>'gem. Teilnehmer'!D29</f>
        <v>0</v>
      </c>
      <c r="C32" s="80">
        <f>'gem. Teilnehmer'!E29</f>
        <v>0</v>
      </c>
      <c r="D32" s="80">
        <f>'gem. Teilnehmer'!F29</f>
        <v>0</v>
      </c>
      <c r="E32" s="80">
        <f>'gem. Teilnehmer'!G29</f>
        <v>0</v>
      </c>
      <c r="F32" s="80">
        <f>'gem. Teilnehmer'!I29</f>
        <v>1</v>
      </c>
      <c r="G32" s="84"/>
      <c r="H32" s="85"/>
      <c r="I32" s="85"/>
      <c r="J32" s="85"/>
      <c r="K32" s="85"/>
      <c r="L32" s="170">
        <f>ROUND(Berechnungen!V32*100,0)/100</f>
        <v>0</v>
      </c>
      <c r="M32" s="85"/>
      <c r="N32" s="85"/>
      <c r="O32" s="85"/>
      <c r="P32" s="85"/>
      <c r="Q32" s="85"/>
      <c r="R32" s="174">
        <f>ROUND(Berechnungen!AM32*100,0)/100</f>
        <v>0</v>
      </c>
      <c r="S32" s="85"/>
      <c r="T32" s="85"/>
      <c r="U32" s="85"/>
      <c r="V32" s="85"/>
      <c r="W32" s="85"/>
      <c r="X32" s="42">
        <f>Berechnungen!BD32</f>
        <v>0</v>
      </c>
      <c r="Y32" s="43">
        <f t="shared" si="0"/>
        <v>0</v>
      </c>
      <c r="Z32" s="178"/>
      <c r="AA32" s="85"/>
      <c r="AB32" s="179"/>
      <c r="AC32" s="87"/>
      <c r="AD32" s="178"/>
      <c r="AE32" s="85"/>
      <c r="AF32" s="44">
        <f>Berechnungen!BQ32</f>
        <v>0</v>
      </c>
      <c r="AG32" s="178"/>
      <c r="AH32" s="178"/>
      <c r="AI32" s="179"/>
      <c r="AJ32" s="179"/>
      <c r="AK32" s="178"/>
      <c r="AL32" s="178"/>
      <c r="AM32" s="44">
        <f>Berechnungen!CD32</f>
        <v>0</v>
      </c>
      <c r="AN32" s="44">
        <f>Berechnungen!CQ32</f>
        <v>0</v>
      </c>
      <c r="AO32" s="43">
        <f t="shared" si="1"/>
        <v>1</v>
      </c>
      <c r="AP32" s="43">
        <f t="shared" si="2"/>
        <v>1</v>
      </c>
      <c r="AQ32" s="85"/>
      <c r="AR32" s="85"/>
      <c r="AS32" s="85"/>
      <c r="AT32" s="85"/>
      <c r="AU32" s="87"/>
      <c r="AV32" s="87"/>
      <c r="AW32" s="87"/>
      <c r="AX32" s="87"/>
      <c r="AY32" s="85"/>
      <c r="AZ32" s="85"/>
      <c r="BA32" s="85"/>
      <c r="BB32" s="85"/>
      <c r="BC32" s="43">
        <f>Berechnungen!EQ32</f>
        <v>0.7</v>
      </c>
      <c r="BD32" s="43">
        <f t="shared" si="3"/>
        <v>0.7</v>
      </c>
      <c r="BE32" s="43">
        <f>Berechnungen!FB32</f>
        <v>1</v>
      </c>
      <c r="BF32" s="43">
        <f t="shared" si="4"/>
        <v>1</v>
      </c>
      <c r="BG32" s="47"/>
      <c r="BH32" s="45">
        <f t="shared" si="5"/>
        <v>0</v>
      </c>
      <c r="BI32" s="46">
        <f t="shared" si="6"/>
        <v>0</v>
      </c>
      <c r="BJ32" s="47">
        <f t="shared" si="7"/>
        <v>0</v>
      </c>
      <c r="BK32" s="48"/>
    </row>
    <row r="33" spans="1:63" ht="13">
      <c r="A33" s="41">
        <f>'gem. Teilnehmer'!A30</f>
        <v>29</v>
      </c>
      <c r="B33" s="80">
        <f>'gem. Teilnehmer'!D30</f>
        <v>0</v>
      </c>
      <c r="C33" s="80">
        <f>'gem. Teilnehmer'!E30</f>
        <v>0</v>
      </c>
      <c r="D33" s="80">
        <f>'gem. Teilnehmer'!F30</f>
        <v>0</v>
      </c>
      <c r="E33" s="80">
        <f>'gem. Teilnehmer'!G30</f>
        <v>0</v>
      </c>
      <c r="F33" s="80">
        <f>'gem. Teilnehmer'!I30</f>
        <v>1</v>
      </c>
      <c r="G33" s="84"/>
      <c r="H33" s="85"/>
      <c r="I33" s="85"/>
      <c r="J33" s="85"/>
      <c r="K33" s="85"/>
      <c r="L33" s="170">
        <f>ROUND(Berechnungen!V33*100,0)/100</f>
        <v>0</v>
      </c>
      <c r="M33" s="85"/>
      <c r="N33" s="85"/>
      <c r="O33" s="85"/>
      <c r="P33" s="85"/>
      <c r="Q33" s="85"/>
      <c r="R33" s="174">
        <f>ROUND(Berechnungen!AM33*100,0)/100</f>
        <v>0</v>
      </c>
      <c r="S33" s="85"/>
      <c r="T33" s="85"/>
      <c r="U33" s="85"/>
      <c r="V33" s="85"/>
      <c r="W33" s="85"/>
      <c r="X33" s="42">
        <f>Berechnungen!BD33</f>
        <v>0</v>
      </c>
      <c r="Y33" s="43">
        <f t="shared" si="0"/>
        <v>0</v>
      </c>
      <c r="Z33" s="178"/>
      <c r="AA33" s="85"/>
      <c r="AB33" s="179"/>
      <c r="AC33" s="87"/>
      <c r="AD33" s="178"/>
      <c r="AE33" s="85"/>
      <c r="AF33" s="44">
        <f>Berechnungen!BQ33</f>
        <v>0</v>
      </c>
      <c r="AG33" s="178"/>
      <c r="AH33" s="178"/>
      <c r="AI33" s="179"/>
      <c r="AJ33" s="179"/>
      <c r="AK33" s="178"/>
      <c r="AL33" s="178"/>
      <c r="AM33" s="44">
        <f>Berechnungen!CD33</f>
        <v>0</v>
      </c>
      <c r="AN33" s="44">
        <f>Berechnungen!CQ33</f>
        <v>0</v>
      </c>
      <c r="AO33" s="43">
        <f t="shared" si="1"/>
        <v>1</v>
      </c>
      <c r="AP33" s="43">
        <f t="shared" si="2"/>
        <v>1</v>
      </c>
      <c r="AQ33" s="85"/>
      <c r="AR33" s="85"/>
      <c r="AS33" s="85"/>
      <c r="AT33" s="85"/>
      <c r="AU33" s="87"/>
      <c r="AV33" s="87"/>
      <c r="AW33" s="87"/>
      <c r="AX33" s="87"/>
      <c r="AY33" s="85"/>
      <c r="AZ33" s="85"/>
      <c r="BA33" s="85"/>
      <c r="BB33" s="85"/>
      <c r="BC33" s="43">
        <f>Berechnungen!EQ33</f>
        <v>0.7</v>
      </c>
      <c r="BD33" s="43">
        <f t="shared" si="3"/>
        <v>0.7</v>
      </c>
      <c r="BE33" s="43">
        <f>Berechnungen!FB33</f>
        <v>1</v>
      </c>
      <c r="BF33" s="43">
        <f t="shared" si="4"/>
        <v>1</v>
      </c>
      <c r="BG33" s="47"/>
      <c r="BH33" s="45">
        <f t="shared" si="5"/>
        <v>0</v>
      </c>
      <c r="BI33" s="46">
        <f t="shared" si="6"/>
        <v>0</v>
      </c>
      <c r="BJ33" s="47">
        <f t="shared" si="7"/>
        <v>0</v>
      </c>
      <c r="BK33" s="48"/>
    </row>
    <row r="34" spans="1:63" ht="13">
      <c r="A34" s="41">
        <f>'gem. Teilnehmer'!A31</f>
        <v>30</v>
      </c>
      <c r="B34" s="80">
        <f>'gem. Teilnehmer'!D31</f>
        <v>0</v>
      </c>
      <c r="C34" s="80">
        <f>'gem. Teilnehmer'!E31</f>
        <v>0</v>
      </c>
      <c r="D34" s="80">
        <f>'gem. Teilnehmer'!F31</f>
        <v>0</v>
      </c>
      <c r="E34" s="80">
        <f>'gem. Teilnehmer'!G31</f>
        <v>0</v>
      </c>
      <c r="F34" s="80">
        <f>'gem. Teilnehmer'!I31</f>
        <v>1</v>
      </c>
      <c r="G34" s="84"/>
      <c r="H34" s="85"/>
      <c r="I34" s="85"/>
      <c r="J34" s="85"/>
      <c r="K34" s="85"/>
      <c r="L34" s="170">
        <f>ROUND(Berechnungen!V34*100,0)/100</f>
        <v>0</v>
      </c>
      <c r="M34" s="85"/>
      <c r="N34" s="85"/>
      <c r="O34" s="85"/>
      <c r="P34" s="85"/>
      <c r="Q34" s="85"/>
      <c r="R34" s="174">
        <f>ROUND(Berechnungen!AM34*100,0)/100</f>
        <v>0</v>
      </c>
      <c r="S34" s="85"/>
      <c r="T34" s="85"/>
      <c r="U34" s="85"/>
      <c r="V34" s="85"/>
      <c r="W34" s="85"/>
      <c r="X34" s="42">
        <f>Berechnungen!BD34</f>
        <v>0</v>
      </c>
      <c r="Y34" s="43">
        <f t="shared" si="0"/>
        <v>0</v>
      </c>
      <c r="Z34" s="178"/>
      <c r="AA34" s="85"/>
      <c r="AB34" s="179"/>
      <c r="AC34" s="87"/>
      <c r="AD34" s="178"/>
      <c r="AE34" s="85"/>
      <c r="AF34" s="44">
        <f>Berechnungen!BQ34</f>
        <v>0</v>
      </c>
      <c r="AG34" s="178"/>
      <c r="AH34" s="178"/>
      <c r="AI34" s="179"/>
      <c r="AJ34" s="179"/>
      <c r="AK34" s="178"/>
      <c r="AL34" s="178"/>
      <c r="AM34" s="44">
        <f>Berechnungen!CD34</f>
        <v>0</v>
      </c>
      <c r="AN34" s="44">
        <f>Berechnungen!CQ34</f>
        <v>0</v>
      </c>
      <c r="AO34" s="43">
        <f t="shared" si="1"/>
        <v>1</v>
      </c>
      <c r="AP34" s="43">
        <f t="shared" si="2"/>
        <v>1</v>
      </c>
      <c r="AQ34" s="85"/>
      <c r="AR34" s="85"/>
      <c r="AS34" s="85"/>
      <c r="AT34" s="85"/>
      <c r="AU34" s="87"/>
      <c r="AV34" s="87"/>
      <c r="AW34" s="87"/>
      <c r="AX34" s="87"/>
      <c r="AY34" s="85"/>
      <c r="AZ34" s="85"/>
      <c r="BA34" s="85"/>
      <c r="BB34" s="85"/>
      <c r="BC34" s="43">
        <f>Berechnungen!EQ34</f>
        <v>0.7</v>
      </c>
      <c r="BD34" s="43">
        <f t="shared" si="3"/>
        <v>0.7</v>
      </c>
      <c r="BE34" s="43">
        <f>Berechnungen!FB34</f>
        <v>1</v>
      </c>
      <c r="BF34" s="43">
        <f t="shared" si="4"/>
        <v>1</v>
      </c>
      <c r="BG34" s="47"/>
      <c r="BH34" s="45">
        <f t="shared" si="5"/>
        <v>0</v>
      </c>
      <c r="BI34" s="46">
        <f t="shared" si="6"/>
        <v>0</v>
      </c>
      <c r="BJ34" s="47">
        <f t="shared" si="7"/>
        <v>0</v>
      </c>
      <c r="BK34" s="48"/>
    </row>
    <row r="35" spans="1:63" ht="13">
      <c r="A35" s="41">
        <f>'gem. Teilnehmer'!A32</f>
        <v>31</v>
      </c>
      <c r="B35" s="80">
        <f>'gem. Teilnehmer'!D32</f>
        <v>0</v>
      </c>
      <c r="C35" s="80">
        <f>'gem. Teilnehmer'!E32</f>
        <v>0</v>
      </c>
      <c r="D35" s="80">
        <f>'gem. Teilnehmer'!F32</f>
        <v>0</v>
      </c>
      <c r="E35" s="80">
        <f>'gem. Teilnehmer'!G32</f>
        <v>0</v>
      </c>
      <c r="F35" s="80">
        <f>'gem. Teilnehmer'!I32</f>
        <v>1</v>
      </c>
      <c r="G35" s="84"/>
      <c r="H35" s="85"/>
      <c r="I35" s="85"/>
      <c r="J35" s="85"/>
      <c r="K35" s="85"/>
      <c r="L35" s="170">
        <f>ROUND(Berechnungen!V35*100,0)/100</f>
        <v>0</v>
      </c>
      <c r="M35" s="85"/>
      <c r="N35" s="85"/>
      <c r="O35" s="85"/>
      <c r="P35" s="85"/>
      <c r="Q35" s="85"/>
      <c r="R35" s="174">
        <f>ROUND(Berechnungen!AM35*100,0)/100</f>
        <v>0</v>
      </c>
      <c r="S35" s="85"/>
      <c r="T35" s="85"/>
      <c r="U35" s="85"/>
      <c r="V35" s="85"/>
      <c r="W35" s="85"/>
      <c r="X35" s="42">
        <f>Berechnungen!BD35</f>
        <v>0</v>
      </c>
      <c r="Y35" s="43">
        <f t="shared" si="0"/>
        <v>0</v>
      </c>
      <c r="Z35" s="178"/>
      <c r="AA35" s="85"/>
      <c r="AB35" s="179"/>
      <c r="AC35" s="87"/>
      <c r="AD35" s="178"/>
      <c r="AE35" s="85"/>
      <c r="AF35" s="44">
        <f>Berechnungen!BQ35</f>
        <v>0</v>
      </c>
      <c r="AG35" s="178"/>
      <c r="AH35" s="178"/>
      <c r="AI35" s="179"/>
      <c r="AJ35" s="179"/>
      <c r="AK35" s="178"/>
      <c r="AL35" s="178"/>
      <c r="AM35" s="44">
        <f>Berechnungen!CD35</f>
        <v>0</v>
      </c>
      <c r="AN35" s="44">
        <f>Berechnungen!CQ35</f>
        <v>0</v>
      </c>
      <c r="AO35" s="43">
        <f t="shared" si="1"/>
        <v>1</v>
      </c>
      <c r="AP35" s="43">
        <f t="shared" si="2"/>
        <v>1</v>
      </c>
      <c r="AQ35" s="85"/>
      <c r="AR35" s="85"/>
      <c r="AS35" s="85"/>
      <c r="AT35" s="85"/>
      <c r="AU35" s="87"/>
      <c r="AV35" s="87"/>
      <c r="AW35" s="87"/>
      <c r="AX35" s="87"/>
      <c r="AY35" s="85"/>
      <c r="AZ35" s="85"/>
      <c r="BA35" s="85"/>
      <c r="BB35" s="85"/>
      <c r="BC35" s="43">
        <f>Berechnungen!EQ35</f>
        <v>0.7</v>
      </c>
      <c r="BD35" s="43">
        <f t="shared" si="3"/>
        <v>0.7</v>
      </c>
      <c r="BE35" s="43">
        <f>Berechnungen!FB35</f>
        <v>1</v>
      </c>
      <c r="BF35" s="43">
        <f t="shared" si="4"/>
        <v>1</v>
      </c>
      <c r="BG35" s="47"/>
      <c r="BH35" s="45">
        <f t="shared" si="5"/>
        <v>0</v>
      </c>
      <c r="BI35" s="46">
        <f t="shared" si="6"/>
        <v>0</v>
      </c>
      <c r="BJ35" s="47">
        <f t="shared" si="7"/>
        <v>0</v>
      </c>
      <c r="BK35" s="48"/>
    </row>
    <row r="36" spans="1:63" ht="13">
      <c r="A36" s="41">
        <f>'gem. Teilnehmer'!A33</f>
        <v>32</v>
      </c>
      <c r="B36" s="80">
        <f>'gem. Teilnehmer'!D33</f>
        <v>0</v>
      </c>
      <c r="C36" s="80">
        <f>'gem. Teilnehmer'!E33</f>
        <v>0</v>
      </c>
      <c r="D36" s="80">
        <f>'gem. Teilnehmer'!F33</f>
        <v>0</v>
      </c>
      <c r="E36" s="80">
        <f>'gem. Teilnehmer'!G33</f>
        <v>0</v>
      </c>
      <c r="F36" s="80">
        <f>'gem. Teilnehmer'!I33</f>
        <v>1</v>
      </c>
      <c r="G36" s="84"/>
      <c r="H36" s="85"/>
      <c r="I36" s="85"/>
      <c r="J36" s="85"/>
      <c r="K36" s="85"/>
      <c r="L36" s="170">
        <f>ROUND(Berechnungen!V36*100,0)/100</f>
        <v>0</v>
      </c>
      <c r="M36" s="85"/>
      <c r="N36" s="85"/>
      <c r="O36" s="85"/>
      <c r="P36" s="85"/>
      <c r="Q36" s="85"/>
      <c r="R36" s="174">
        <f>ROUND(Berechnungen!AM36*100,0)/100</f>
        <v>0</v>
      </c>
      <c r="S36" s="85"/>
      <c r="T36" s="85"/>
      <c r="U36" s="85"/>
      <c r="V36" s="85"/>
      <c r="W36" s="85"/>
      <c r="X36" s="42">
        <f>Berechnungen!BD36</f>
        <v>0</v>
      </c>
      <c r="Y36" s="43">
        <f t="shared" si="0"/>
        <v>0</v>
      </c>
      <c r="Z36" s="178"/>
      <c r="AA36" s="85"/>
      <c r="AB36" s="179"/>
      <c r="AC36" s="87"/>
      <c r="AD36" s="178"/>
      <c r="AE36" s="85"/>
      <c r="AF36" s="44">
        <f>Berechnungen!BQ36</f>
        <v>0</v>
      </c>
      <c r="AG36" s="178"/>
      <c r="AH36" s="178"/>
      <c r="AI36" s="179"/>
      <c r="AJ36" s="179"/>
      <c r="AK36" s="178"/>
      <c r="AL36" s="178"/>
      <c r="AM36" s="44">
        <f>Berechnungen!CD36</f>
        <v>0</v>
      </c>
      <c r="AN36" s="44">
        <f>Berechnungen!CQ36</f>
        <v>0</v>
      </c>
      <c r="AO36" s="43">
        <f t="shared" si="1"/>
        <v>1</v>
      </c>
      <c r="AP36" s="43">
        <f t="shared" si="2"/>
        <v>1</v>
      </c>
      <c r="AQ36" s="85"/>
      <c r="AR36" s="85"/>
      <c r="AS36" s="85"/>
      <c r="AT36" s="85"/>
      <c r="AU36" s="87"/>
      <c r="AV36" s="87"/>
      <c r="AW36" s="87"/>
      <c r="AX36" s="87"/>
      <c r="AY36" s="85"/>
      <c r="AZ36" s="85"/>
      <c r="BA36" s="85"/>
      <c r="BB36" s="85"/>
      <c r="BC36" s="43">
        <f>Berechnungen!EQ36</f>
        <v>0.7</v>
      </c>
      <c r="BD36" s="43">
        <f t="shared" si="3"/>
        <v>0.7</v>
      </c>
      <c r="BE36" s="43">
        <f>Berechnungen!FB36</f>
        <v>1</v>
      </c>
      <c r="BF36" s="43">
        <f t="shared" si="4"/>
        <v>1</v>
      </c>
      <c r="BG36" s="47"/>
      <c r="BH36" s="45">
        <f t="shared" si="5"/>
        <v>0</v>
      </c>
      <c r="BI36" s="46">
        <f t="shared" si="6"/>
        <v>0</v>
      </c>
      <c r="BJ36" s="47">
        <f t="shared" si="7"/>
        <v>0</v>
      </c>
      <c r="BK36" s="48"/>
    </row>
    <row r="37" spans="1:63" ht="13">
      <c r="A37" s="41">
        <f>'gem. Teilnehmer'!A34</f>
        <v>33</v>
      </c>
      <c r="B37" s="80">
        <f>'gem. Teilnehmer'!D34</f>
        <v>0</v>
      </c>
      <c r="C37" s="80">
        <f>'gem. Teilnehmer'!E34</f>
        <v>0</v>
      </c>
      <c r="D37" s="80">
        <f>'gem. Teilnehmer'!F34</f>
        <v>0</v>
      </c>
      <c r="E37" s="80">
        <f>'gem. Teilnehmer'!G34</f>
        <v>0</v>
      </c>
      <c r="F37" s="80">
        <f>'gem. Teilnehmer'!I34</f>
        <v>1</v>
      </c>
      <c r="G37" s="84"/>
      <c r="H37" s="85"/>
      <c r="I37" s="85"/>
      <c r="J37" s="85"/>
      <c r="K37" s="85"/>
      <c r="L37" s="170">
        <f>ROUND(Berechnungen!V37*100,0)/100</f>
        <v>0</v>
      </c>
      <c r="M37" s="85"/>
      <c r="N37" s="85"/>
      <c r="O37" s="85"/>
      <c r="P37" s="85"/>
      <c r="Q37" s="85"/>
      <c r="R37" s="174">
        <f>ROUND(Berechnungen!AM37*100,0)/100</f>
        <v>0</v>
      </c>
      <c r="S37" s="85"/>
      <c r="T37" s="85"/>
      <c r="U37" s="85"/>
      <c r="V37" s="85"/>
      <c r="W37" s="85"/>
      <c r="X37" s="42">
        <f>Berechnungen!BD37</f>
        <v>0</v>
      </c>
      <c r="Y37" s="43">
        <f t="shared" si="0"/>
        <v>0</v>
      </c>
      <c r="Z37" s="178"/>
      <c r="AA37" s="85"/>
      <c r="AB37" s="179"/>
      <c r="AC37" s="87"/>
      <c r="AD37" s="178"/>
      <c r="AE37" s="85"/>
      <c r="AF37" s="44">
        <f>Berechnungen!BQ37</f>
        <v>0</v>
      </c>
      <c r="AG37" s="178"/>
      <c r="AH37" s="178"/>
      <c r="AI37" s="179"/>
      <c r="AJ37" s="179"/>
      <c r="AK37" s="178"/>
      <c r="AL37" s="178"/>
      <c r="AM37" s="44">
        <f>Berechnungen!CD37</f>
        <v>0</v>
      </c>
      <c r="AN37" s="44">
        <f>Berechnungen!CQ37</f>
        <v>0</v>
      </c>
      <c r="AO37" s="43">
        <f t="shared" ref="AO37:AO68" si="8">1+(AF37*0.5*AB$1+AM37*0.25*AB$1+AN37*0.25*AB$1)</f>
        <v>1</v>
      </c>
      <c r="AP37" s="43">
        <f t="shared" si="2"/>
        <v>1</v>
      </c>
      <c r="AQ37" s="85"/>
      <c r="AR37" s="85"/>
      <c r="AS37" s="85"/>
      <c r="AT37" s="85"/>
      <c r="AU37" s="87"/>
      <c r="AV37" s="87"/>
      <c r="AW37" s="87"/>
      <c r="AX37" s="87"/>
      <c r="AY37" s="85"/>
      <c r="AZ37" s="85"/>
      <c r="BA37" s="85"/>
      <c r="BB37" s="85"/>
      <c r="BC37" s="43">
        <f>Berechnungen!EQ37</f>
        <v>0.7</v>
      </c>
      <c r="BD37" s="43">
        <f t="shared" si="3"/>
        <v>0.7</v>
      </c>
      <c r="BE37" s="43">
        <f>Berechnungen!FB37</f>
        <v>1</v>
      </c>
      <c r="BF37" s="43">
        <f t="shared" si="4"/>
        <v>1</v>
      </c>
      <c r="BG37" s="47"/>
      <c r="BH37" s="45">
        <f t="shared" ref="BH37:BH68" si="9">L37</f>
        <v>0</v>
      </c>
      <c r="BI37" s="46">
        <f t="shared" ref="BI37:BI68" si="10">R37</f>
        <v>0</v>
      </c>
      <c r="BJ37" s="47">
        <f t="shared" ref="BJ37:BJ68" si="11">Y37*AP37*BD37*BF37</f>
        <v>0</v>
      </c>
      <c r="BK37" s="48"/>
    </row>
    <row r="38" spans="1:63" ht="13">
      <c r="A38" s="41">
        <f>'gem. Teilnehmer'!A35</f>
        <v>34</v>
      </c>
      <c r="B38" s="80">
        <f>'gem. Teilnehmer'!D35</f>
        <v>0</v>
      </c>
      <c r="C38" s="80">
        <f>'gem. Teilnehmer'!E35</f>
        <v>0</v>
      </c>
      <c r="D38" s="80">
        <f>'gem. Teilnehmer'!F35</f>
        <v>0</v>
      </c>
      <c r="E38" s="80">
        <f>'gem. Teilnehmer'!G35</f>
        <v>0</v>
      </c>
      <c r="F38" s="80">
        <f>'gem. Teilnehmer'!I35</f>
        <v>1</v>
      </c>
      <c r="G38" s="84"/>
      <c r="H38" s="85"/>
      <c r="I38" s="85"/>
      <c r="J38" s="85"/>
      <c r="K38" s="85"/>
      <c r="L38" s="170">
        <f>ROUND(Berechnungen!V38*100,0)/100</f>
        <v>0</v>
      </c>
      <c r="M38" s="85"/>
      <c r="N38" s="85"/>
      <c r="O38" s="85"/>
      <c r="P38" s="85"/>
      <c r="Q38" s="85"/>
      <c r="R38" s="174">
        <f>ROUND(Berechnungen!AM38*100,0)/100</f>
        <v>0</v>
      </c>
      <c r="S38" s="85"/>
      <c r="T38" s="85"/>
      <c r="U38" s="85"/>
      <c r="V38" s="85"/>
      <c r="W38" s="85"/>
      <c r="X38" s="42">
        <f>Berechnungen!BD38</f>
        <v>0</v>
      </c>
      <c r="Y38" s="43">
        <f t="shared" si="0"/>
        <v>0</v>
      </c>
      <c r="Z38" s="178"/>
      <c r="AA38" s="85"/>
      <c r="AB38" s="179"/>
      <c r="AC38" s="87"/>
      <c r="AD38" s="178"/>
      <c r="AE38" s="85"/>
      <c r="AF38" s="44">
        <f>Berechnungen!BQ38</f>
        <v>0</v>
      </c>
      <c r="AG38" s="178"/>
      <c r="AH38" s="178"/>
      <c r="AI38" s="179"/>
      <c r="AJ38" s="179"/>
      <c r="AK38" s="178"/>
      <c r="AL38" s="178"/>
      <c r="AM38" s="44">
        <f>Berechnungen!CD38</f>
        <v>0</v>
      </c>
      <c r="AN38" s="44">
        <f>Berechnungen!CQ38</f>
        <v>0</v>
      </c>
      <c r="AO38" s="43">
        <f t="shared" si="8"/>
        <v>1</v>
      </c>
      <c r="AP38" s="43">
        <f t="shared" si="2"/>
        <v>1</v>
      </c>
      <c r="AQ38" s="85"/>
      <c r="AR38" s="85"/>
      <c r="AS38" s="85"/>
      <c r="AT38" s="85"/>
      <c r="AU38" s="87"/>
      <c r="AV38" s="87"/>
      <c r="AW38" s="87"/>
      <c r="AX38" s="87"/>
      <c r="AY38" s="85"/>
      <c r="AZ38" s="85"/>
      <c r="BA38" s="85"/>
      <c r="BB38" s="85"/>
      <c r="BC38" s="43">
        <f>Berechnungen!EQ38</f>
        <v>0.7</v>
      </c>
      <c r="BD38" s="43">
        <f t="shared" si="3"/>
        <v>0.7</v>
      </c>
      <c r="BE38" s="43">
        <f>Berechnungen!FB38</f>
        <v>1</v>
      </c>
      <c r="BF38" s="43">
        <f t="shared" si="4"/>
        <v>1</v>
      </c>
      <c r="BG38" s="47"/>
      <c r="BH38" s="45">
        <f t="shared" si="9"/>
        <v>0</v>
      </c>
      <c r="BI38" s="46">
        <f t="shared" si="10"/>
        <v>0</v>
      </c>
      <c r="BJ38" s="47">
        <f t="shared" si="11"/>
        <v>0</v>
      </c>
      <c r="BK38" s="48"/>
    </row>
    <row r="39" spans="1:63" ht="13">
      <c r="A39" s="41">
        <f>'gem. Teilnehmer'!A36</f>
        <v>35</v>
      </c>
      <c r="B39" s="80">
        <f>'gem. Teilnehmer'!D36</f>
        <v>0</v>
      </c>
      <c r="C39" s="80">
        <f>'gem. Teilnehmer'!E36</f>
        <v>0</v>
      </c>
      <c r="D39" s="80">
        <f>'gem. Teilnehmer'!F36</f>
        <v>0</v>
      </c>
      <c r="E39" s="80">
        <f>'gem. Teilnehmer'!G36</f>
        <v>0</v>
      </c>
      <c r="F39" s="80">
        <f>'gem. Teilnehmer'!I36</f>
        <v>1</v>
      </c>
      <c r="G39" s="84"/>
      <c r="H39" s="85"/>
      <c r="I39" s="85"/>
      <c r="J39" s="85"/>
      <c r="K39" s="85"/>
      <c r="L39" s="170">
        <f>ROUND(Berechnungen!V39*100,0)/100</f>
        <v>0</v>
      </c>
      <c r="M39" s="85"/>
      <c r="N39" s="85"/>
      <c r="O39" s="85"/>
      <c r="P39" s="85"/>
      <c r="Q39" s="85"/>
      <c r="R39" s="174">
        <f>ROUND(Berechnungen!AM39*100,0)/100</f>
        <v>0</v>
      </c>
      <c r="S39" s="85"/>
      <c r="T39" s="85"/>
      <c r="U39" s="85"/>
      <c r="V39" s="85"/>
      <c r="W39" s="85"/>
      <c r="X39" s="42">
        <f>Berechnungen!BD39</f>
        <v>0</v>
      </c>
      <c r="Y39" s="43">
        <f t="shared" si="0"/>
        <v>0</v>
      </c>
      <c r="Z39" s="178"/>
      <c r="AA39" s="85"/>
      <c r="AB39" s="179"/>
      <c r="AC39" s="87"/>
      <c r="AD39" s="178"/>
      <c r="AE39" s="85"/>
      <c r="AF39" s="44">
        <f>Berechnungen!BQ39</f>
        <v>0</v>
      </c>
      <c r="AG39" s="178"/>
      <c r="AH39" s="178"/>
      <c r="AI39" s="179"/>
      <c r="AJ39" s="179"/>
      <c r="AK39" s="178"/>
      <c r="AL39" s="178"/>
      <c r="AM39" s="44">
        <f>Berechnungen!CD39</f>
        <v>0</v>
      </c>
      <c r="AN39" s="44">
        <f>Berechnungen!CQ39</f>
        <v>0</v>
      </c>
      <c r="AO39" s="43">
        <f t="shared" si="8"/>
        <v>1</v>
      </c>
      <c r="AP39" s="43">
        <f t="shared" si="2"/>
        <v>1</v>
      </c>
      <c r="AQ39" s="85"/>
      <c r="AR39" s="85"/>
      <c r="AS39" s="85"/>
      <c r="AT39" s="85"/>
      <c r="AU39" s="87"/>
      <c r="AV39" s="87"/>
      <c r="AW39" s="87"/>
      <c r="AX39" s="87"/>
      <c r="AY39" s="85"/>
      <c r="AZ39" s="85"/>
      <c r="BA39" s="85"/>
      <c r="BB39" s="85"/>
      <c r="BC39" s="43">
        <f>Berechnungen!EQ39</f>
        <v>0.7</v>
      </c>
      <c r="BD39" s="43">
        <f t="shared" si="3"/>
        <v>0.7</v>
      </c>
      <c r="BE39" s="43">
        <f>Berechnungen!FB39</f>
        <v>1</v>
      </c>
      <c r="BF39" s="43">
        <f t="shared" si="4"/>
        <v>1</v>
      </c>
      <c r="BG39" s="47"/>
      <c r="BH39" s="45">
        <f t="shared" si="9"/>
        <v>0</v>
      </c>
      <c r="BI39" s="46">
        <f t="shared" si="10"/>
        <v>0</v>
      </c>
      <c r="BJ39" s="47">
        <f t="shared" si="11"/>
        <v>0</v>
      </c>
      <c r="BK39" s="48"/>
    </row>
    <row r="40" spans="1:63" ht="13">
      <c r="A40" s="41">
        <f>'gem. Teilnehmer'!A37</f>
        <v>36</v>
      </c>
      <c r="B40" s="80">
        <f>'gem. Teilnehmer'!D37</f>
        <v>0</v>
      </c>
      <c r="C40" s="80">
        <f>'gem. Teilnehmer'!E37</f>
        <v>0</v>
      </c>
      <c r="D40" s="80">
        <f>'gem. Teilnehmer'!F37</f>
        <v>0</v>
      </c>
      <c r="E40" s="80">
        <f>'gem. Teilnehmer'!G37</f>
        <v>0</v>
      </c>
      <c r="F40" s="80">
        <f>'gem. Teilnehmer'!I37</f>
        <v>1</v>
      </c>
      <c r="G40" s="84"/>
      <c r="H40" s="85"/>
      <c r="I40" s="85"/>
      <c r="J40" s="85"/>
      <c r="K40" s="85"/>
      <c r="L40" s="170">
        <f>ROUND(Berechnungen!V40*100,0)/100</f>
        <v>0</v>
      </c>
      <c r="M40" s="85"/>
      <c r="N40" s="85"/>
      <c r="O40" s="85"/>
      <c r="P40" s="85"/>
      <c r="Q40" s="85"/>
      <c r="R40" s="174">
        <f>ROUND(Berechnungen!AM40*100,0)/100</f>
        <v>0</v>
      </c>
      <c r="S40" s="85"/>
      <c r="T40" s="85"/>
      <c r="U40" s="85"/>
      <c r="V40" s="85"/>
      <c r="W40" s="85"/>
      <c r="X40" s="42">
        <f>Berechnungen!BD40</f>
        <v>0</v>
      </c>
      <c r="Y40" s="43">
        <f t="shared" si="0"/>
        <v>0</v>
      </c>
      <c r="Z40" s="178"/>
      <c r="AA40" s="85"/>
      <c r="AB40" s="179"/>
      <c r="AC40" s="87"/>
      <c r="AD40" s="178"/>
      <c r="AE40" s="85"/>
      <c r="AF40" s="44">
        <f>Berechnungen!BQ40</f>
        <v>0</v>
      </c>
      <c r="AG40" s="178"/>
      <c r="AH40" s="178"/>
      <c r="AI40" s="179"/>
      <c r="AJ40" s="179"/>
      <c r="AK40" s="178"/>
      <c r="AL40" s="178"/>
      <c r="AM40" s="44">
        <f>Berechnungen!CD40</f>
        <v>0</v>
      </c>
      <c r="AN40" s="44">
        <f>Berechnungen!CQ40</f>
        <v>0</v>
      </c>
      <c r="AO40" s="43">
        <f t="shared" si="8"/>
        <v>1</v>
      </c>
      <c r="AP40" s="43">
        <f t="shared" si="2"/>
        <v>1</v>
      </c>
      <c r="AQ40" s="85"/>
      <c r="AR40" s="85"/>
      <c r="AS40" s="85"/>
      <c r="AT40" s="85"/>
      <c r="AU40" s="87"/>
      <c r="AV40" s="87"/>
      <c r="AW40" s="87"/>
      <c r="AX40" s="87"/>
      <c r="AY40" s="85"/>
      <c r="AZ40" s="85"/>
      <c r="BA40" s="85"/>
      <c r="BB40" s="85"/>
      <c r="BC40" s="43">
        <f>Berechnungen!EQ40</f>
        <v>0.7</v>
      </c>
      <c r="BD40" s="43">
        <f t="shared" si="3"/>
        <v>0.7</v>
      </c>
      <c r="BE40" s="43">
        <f>Berechnungen!FB40</f>
        <v>1</v>
      </c>
      <c r="BF40" s="43">
        <f t="shared" si="4"/>
        <v>1</v>
      </c>
      <c r="BG40" s="47"/>
      <c r="BH40" s="45">
        <f t="shared" si="9"/>
        <v>0</v>
      </c>
      <c r="BI40" s="46">
        <f t="shared" si="10"/>
        <v>0</v>
      </c>
      <c r="BJ40" s="47">
        <f t="shared" si="11"/>
        <v>0</v>
      </c>
      <c r="BK40" s="48"/>
    </row>
    <row r="41" spans="1:63" ht="13">
      <c r="A41" s="41">
        <f>'gem. Teilnehmer'!A38</f>
        <v>37</v>
      </c>
      <c r="B41" s="80">
        <f>'gem. Teilnehmer'!D38</f>
        <v>0</v>
      </c>
      <c r="C41" s="80">
        <f>'gem. Teilnehmer'!E38</f>
        <v>0</v>
      </c>
      <c r="D41" s="80">
        <f>'gem. Teilnehmer'!F38</f>
        <v>0</v>
      </c>
      <c r="E41" s="80">
        <f>'gem. Teilnehmer'!G38</f>
        <v>0</v>
      </c>
      <c r="F41" s="80">
        <f>'gem. Teilnehmer'!I38</f>
        <v>1</v>
      </c>
      <c r="G41" s="84"/>
      <c r="H41" s="85"/>
      <c r="I41" s="85"/>
      <c r="J41" s="85"/>
      <c r="K41" s="85"/>
      <c r="L41" s="170">
        <f>ROUND(Berechnungen!V41*100,0)/100</f>
        <v>0</v>
      </c>
      <c r="M41" s="85"/>
      <c r="N41" s="85"/>
      <c r="O41" s="85"/>
      <c r="P41" s="85"/>
      <c r="Q41" s="85"/>
      <c r="R41" s="174">
        <f>ROUND(Berechnungen!AM41*100,0)/100</f>
        <v>0</v>
      </c>
      <c r="S41" s="85"/>
      <c r="T41" s="85"/>
      <c r="U41" s="85"/>
      <c r="V41" s="85"/>
      <c r="W41" s="85"/>
      <c r="X41" s="42">
        <f>Berechnungen!BD41</f>
        <v>0</v>
      </c>
      <c r="Y41" s="43">
        <f t="shared" si="0"/>
        <v>0</v>
      </c>
      <c r="Z41" s="178"/>
      <c r="AA41" s="85"/>
      <c r="AB41" s="179"/>
      <c r="AC41" s="87"/>
      <c r="AD41" s="178"/>
      <c r="AE41" s="85"/>
      <c r="AF41" s="44">
        <f>Berechnungen!BQ41</f>
        <v>0</v>
      </c>
      <c r="AG41" s="178"/>
      <c r="AH41" s="178"/>
      <c r="AI41" s="179"/>
      <c r="AJ41" s="179"/>
      <c r="AK41" s="178"/>
      <c r="AL41" s="178"/>
      <c r="AM41" s="44">
        <f>Berechnungen!CD41</f>
        <v>0</v>
      </c>
      <c r="AN41" s="44">
        <f>Berechnungen!CQ41</f>
        <v>0</v>
      </c>
      <c r="AO41" s="43">
        <f t="shared" si="8"/>
        <v>1</v>
      </c>
      <c r="AP41" s="43">
        <f t="shared" si="2"/>
        <v>1</v>
      </c>
      <c r="AQ41" s="85"/>
      <c r="AR41" s="85"/>
      <c r="AS41" s="85"/>
      <c r="AT41" s="85"/>
      <c r="AU41" s="87"/>
      <c r="AV41" s="87"/>
      <c r="AW41" s="87"/>
      <c r="AX41" s="87"/>
      <c r="AY41" s="85"/>
      <c r="AZ41" s="85"/>
      <c r="BA41" s="85"/>
      <c r="BB41" s="85"/>
      <c r="BC41" s="43">
        <f>Berechnungen!EQ41</f>
        <v>0.7</v>
      </c>
      <c r="BD41" s="43">
        <f t="shared" si="3"/>
        <v>0.7</v>
      </c>
      <c r="BE41" s="43">
        <f>Berechnungen!FB41</f>
        <v>1</v>
      </c>
      <c r="BF41" s="43">
        <f t="shared" si="4"/>
        <v>1</v>
      </c>
      <c r="BG41" s="47"/>
      <c r="BH41" s="45">
        <f t="shared" si="9"/>
        <v>0</v>
      </c>
      <c r="BI41" s="46">
        <f t="shared" si="10"/>
        <v>0</v>
      </c>
      <c r="BJ41" s="47">
        <f t="shared" si="11"/>
        <v>0</v>
      </c>
      <c r="BK41" s="48"/>
    </row>
    <row r="42" spans="1:63" ht="13">
      <c r="A42" s="41">
        <f>'gem. Teilnehmer'!A39</f>
        <v>38</v>
      </c>
      <c r="B42" s="80">
        <f>'gem. Teilnehmer'!D39</f>
        <v>0</v>
      </c>
      <c r="C42" s="80">
        <f>'gem. Teilnehmer'!E39</f>
        <v>0</v>
      </c>
      <c r="D42" s="80">
        <f>'gem. Teilnehmer'!F39</f>
        <v>0</v>
      </c>
      <c r="E42" s="80">
        <f>'gem. Teilnehmer'!G39</f>
        <v>0</v>
      </c>
      <c r="F42" s="80">
        <f>'gem. Teilnehmer'!I39</f>
        <v>1</v>
      </c>
      <c r="G42" s="84"/>
      <c r="H42" s="85"/>
      <c r="I42" s="85"/>
      <c r="J42" s="85"/>
      <c r="K42" s="85"/>
      <c r="L42" s="170">
        <f>ROUND(Berechnungen!V42*100,0)/100</f>
        <v>0</v>
      </c>
      <c r="M42" s="85"/>
      <c r="N42" s="85"/>
      <c r="O42" s="85"/>
      <c r="P42" s="85"/>
      <c r="Q42" s="85"/>
      <c r="R42" s="174">
        <f>ROUND(Berechnungen!AM42*100,0)/100</f>
        <v>0</v>
      </c>
      <c r="S42" s="85"/>
      <c r="T42" s="85"/>
      <c r="U42" s="85"/>
      <c r="V42" s="85"/>
      <c r="W42" s="85"/>
      <c r="X42" s="42">
        <f>Berechnungen!BD42</f>
        <v>0</v>
      </c>
      <c r="Y42" s="43">
        <f t="shared" si="0"/>
        <v>0</v>
      </c>
      <c r="Z42" s="178"/>
      <c r="AA42" s="85"/>
      <c r="AB42" s="179"/>
      <c r="AC42" s="87"/>
      <c r="AD42" s="178"/>
      <c r="AE42" s="85"/>
      <c r="AF42" s="44">
        <f>Berechnungen!BQ42</f>
        <v>0</v>
      </c>
      <c r="AG42" s="178"/>
      <c r="AH42" s="178"/>
      <c r="AI42" s="179"/>
      <c r="AJ42" s="179"/>
      <c r="AK42" s="178"/>
      <c r="AL42" s="178"/>
      <c r="AM42" s="44">
        <f>Berechnungen!CD42</f>
        <v>0</v>
      </c>
      <c r="AN42" s="44">
        <f>Berechnungen!CQ42</f>
        <v>0</v>
      </c>
      <c r="AO42" s="43">
        <f t="shared" si="8"/>
        <v>1</v>
      </c>
      <c r="AP42" s="43">
        <f t="shared" si="2"/>
        <v>1</v>
      </c>
      <c r="AQ42" s="85"/>
      <c r="AR42" s="85"/>
      <c r="AS42" s="85"/>
      <c r="AT42" s="85"/>
      <c r="AU42" s="87"/>
      <c r="AV42" s="87"/>
      <c r="AW42" s="87"/>
      <c r="AX42" s="87"/>
      <c r="AY42" s="85"/>
      <c r="AZ42" s="85"/>
      <c r="BA42" s="85"/>
      <c r="BB42" s="85"/>
      <c r="BC42" s="43">
        <f>Berechnungen!EQ42</f>
        <v>0.7</v>
      </c>
      <c r="BD42" s="43">
        <f t="shared" si="3"/>
        <v>0.7</v>
      </c>
      <c r="BE42" s="43">
        <f>Berechnungen!FB42</f>
        <v>1</v>
      </c>
      <c r="BF42" s="43">
        <f t="shared" si="4"/>
        <v>1</v>
      </c>
      <c r="BG42" s="47"/>
      <c r="BH42" s="45">
        <f t="shared" si="9"/>
        <v>0</v>
      </c>
      <c r="BI42" s="46">
        <f t="shared" si="10"/>
        <v>0</v>
      </c>
      <c r="BJ42" s="47">
        <f t="shared" si="11"/>
        <v>0</v>
      </c>
      <c r="BK42" s="48"/>
    </row>
    <row r="43" spans="1:63" ht="13">
      <c r="A43" s="41">
        <f>'gem. Teilnehmer'!A40</f>
        <v>39</v>
      </c>
      <c r="B43" s="80">
        <f>'gem. Teilnehmer'!D40</f>
        <v>0</v>
      </c>
      <c r="C43" s="80">
        <f>'gem. Teilnehmer'!E40</f>
        <v>0</v>
      </c>
      <c r="D43" s="80">
        <f>'gem. Teilnehmer'!F40</f>
        <v>0</v>
      </c>
      <c r="E43" s="80">
        <f>'gem. Teilnehmer'!G40</f>
        <v>0</v>
      </c>
      <c r="F43" s="80">
        <f>'gem. Teilnehmer'!I40</f>
        <v>1</v>
      </c>
      <c r="G43" s="84"/>
      <c r="H43" s="85"/>
      <c r="I43" s="85"/>
      <c r="J43" s="85"/>
      <c r="K43" s="85"/>
      <c r="L43" s="170">
        <f>ROUND(Berechnungen!V43*100,0)/100</f>
        <v>0</v>
      </c>
      <c r="M43" s="85"/>
      <c r="N43" s="85"/>
      <c r="O43" s="85"/>
      <c r="P43" s="85"/>
      <c r="Q43" s="85"/>
      <c r="R43" s="174">
        <f>ROUND(Berechnungen!AM43*100,0)/100</f>
        <v>0</v>
      </c>
      <c r="S43" s="85"/>
      <c r="T43" s="85"/>
      <c r="U43" s="85"/>
      <c r="V43" s="85"/>
      <c r="W43" s="85"/>
      <c r="X43" s="42">
        <f>Berechnungen!BD43</f>
        <v>0</v>
      </c>
      <c r="Y43" s="43">
        <f t="shared" si="0"/>
        <v>0</v>
      </c>
      <c r="Z43" s="178"/>
      <c r="AA43" s="85"/>
      <c r="AB43" s="179"/>
      <c r="AC43" s="87"/>
      <c r="AD43" s="178"/>
      <c r="AE43" s="85"/>
      <c r="AF43" s="44">
        <f>Berechnungen!BQ43</f>
        <v>0</v>
      </c>
      <c r="AG43" s="178"/>
      <c r="AH43" s="178"/>
      <c r="AI43" s="179"/>
      <c r="AJ43" s="179"/>
      <c r="AK43" s="178"/>
      <c r="AL43" s="178"/>
      <c r="AM43" s="44">
        <f>Berechnungen!CD43</f>
        <v>0</v>
      </c>
      <c r="AN43" s="44">
        <f>Berechnungen!CQ43</f>
        <v>0</v>
      </c>
      <c r="AO43" s="43">
        <f t="shared" si="8"/>
        <v>1</v>
      </c>
      <c r="AP43" s="43">
        <f t="shared" si="2"/>
        <v>1</v>
      </c>
      <c r="AQ43" s="85"/>
      <c r="AR43" s="85"/>
      <c r="AS43" s="85"/>
      <c r="AT43" s="85"/>
      <c r="AU43" s="87"/>
      <c r="AV43" s="87"/>
      <c r="AW43" s="87"/>
      <c r="AX43" s="87"/>
      <c r="AY43" s="85"/>
      <c r="AZ43" s="85"/>
      <c r="BA43" s="85"/>
      <c r="BB43" s="85"/>
      <c r="BC43" s="43">
        <f>Berechnungen!EQ43</f>
        <v>0.7</v>
      </c>
      <c r="BD43" s="43">
        <f t="shared" si="3"/>
        <v>0.7</v>
      </c>
      <c r="BE43" s="43">
        <f>Berechnungen!FB43</f>
        <v>1</v>
      </c>
      <c r="BF43" s="43">
        <f t="shared" si="4"/>
        <v>1</v>
      </c>
      <c r="BG43" s="47"/>
      <c r="BH43" s="45">
        <f t="shared" si="9"/>
        <v>0</v>
      </c>
      <c r="BI43" s="46">
        <f t="shared" si="10"/>
        <v>0</v>
      </c>
      <c r="BJ43" s="47">
        <f t="shared" si="11"/>
        <v>0</v>
      </c>
      <c r="BK43" s="48"/>
    </row>
    <row r="44" spans="1:63" ht="13">
      <c r="A44" s="41">
        <f>'gem. Teilnehmer'!A41</f>
        <v>40</v>
      </c>
      <c r="B44" s="80">
        <f>'gem. Teilnehmer'!D41</f>
        <v>0</v>
      </c>
      <c r="C44" s="80">
        <f>'gem. Teilnehmer'!E41</f>
        <v>0</v>
      </c>
      <c r="D44" s="80">
        <f>'gem. Teilnehmer'!F41</f>
        <v>0</v>
      </c>
      <c r="E44" s="80">
        <f>'gem. Teilnehmer'!G41</f>
        <v>0</v>
      </c>
      <c r="F44" s="80">
        <f>'gem. Teilnehmer'!I41</f>
        <v>1</v>
      </c>
      <c r="G44" s="84"/>
      <c r="H44" s="85"/>
      <c r="I44" s="85"/>
      <c r="J44" s="85"/>
      <c r="K44" s="85"/>
      <c r="L44" s="170">
        <f>ROUND(Berechnungen!V44*100,0)/100</f>
        <v>0</v>
      </c>
      <c r="M44" s="85"/>
      <c r="N44" s="85"/>
      <c r="O44" s="85"/>
      <c r="P44" s="85"/>
      <c r="Q44" s="85"/>
      <c r="R44" s="174">
        <f>ROUND(Berechnungen!AM44*100,0)/100</f>
        <v>0</v>
      </c>
      <c r="S44" s="85"/>
      <c r="T44" s="85"/>
      <c r="U44" s="85"/>
      <c r="V44" s="85"/>
      <c r="W44" s="85"/>
      <c r="X44" s="42">
        <f>Berechnungen!BD44</f>
        <v>0</v>
      </c>
      <c r="Y44" s="43">
        <f t="shared" si="0"/>
        <v>0</v>
      </c>
      <c r="Z44" s="178"/>
      <c r="AA44" s="85"/>
      <c r="AB44" s="179"/>
      <c r="AC44" s="87"/>
      <c r="AD44" s="178"/>
      <c r="AE44" s="85"/>
      <c r="AF44" s="44">
        <f>Berechnungen!BQ44</f>
        <v>0</v>
      </c>
      <c r="AG44" s="178"/>
      <c r="AH44" s="178"/>
      <c r="AI44" s="179"/>
      <c r="AJ44" s="179"/>
      <c r="AK44" s="178"/>
      <c r="AL44" s="178"/>
      <c r="AM44" s="44">
        <f>Berechnungen!CD44</f>
        <v>0</v>
      </c>
      <c r="AN44" s="44">
        <f>Berechnungen!CQ44</f>
        <v>0</v>
      </c>
      <c r="AO44" s="43">
        <f t="shared" si="8"/>
        <v>1</v>
      </c>
      <c r="AP44" s="43">
        <f t="shared" si="2"/>
        <v>1</v>
      </c>
      <c r="AQ44" s="85"/>
      <c r="AR44" s="85"/>
      <c r="AS44" s="85"/>
      <c r="AT44" s="85"/>
      <c r="AU44" s="87"/>
      <c r="AV44" s="87"/>
      <c r="AW44" s="87"/>
      <c r="AX44" s="87"/>
      <c r="AY44" s="85"/>
      <c r="AZ44" s="85"/>
      <c r="BA44" s="85"/>
      <c r="BB44" s="85"/>
      <c r="BC44" s="43">
        <f>Berechnungen!EQ44</f>
        <v>0.7</v>
      </c>
      <c r="BD44" s="43">
        <f t="shared" si="3"/>
        <v>0.7</v>
      </c>
      <c r="BE44" s="43">
        <f>Berechnungen!FB44</f>
        <v>1</v>
      </c>
      <c r="BF44" s="43">
        <f t="shared" si="4"/>
        <v>1</v>
      </c>
      <c r="BG44" s="47"/>
      <c r="BH44" s="45">
        <f t="shared" si="9"/>
        <v>0</v>
      </c>
      <c r="BI44" s="46">
        <f t="shared" si="10"/>
        <v>0</v>
      </c>
      <c r="BJ44" s="47">
        <f t="shared" si="11"/>
        <v>0</v>
      </c>
      <c r="BK44" s="48"/>
    </row>
    <row r="45" spans="1:63" ht="13">
      <c r="A45" s="41">
        <f>'gem. Teilnehmer'!A42</f>
        <v>41</v>
      </c>
      <c r="B45" s="80">
        <f>'gem. Teilnehmer'!D42</f>
        <v>0</v>
      </c>
      <c r="C45" s="80">
        <f>'gem. Teilnehmer'!E42</f>
        <v>0</v>
      </c>
      <c r="D45" s="80">
        <f>'gem. Teilnehmer'!F42</f>
        <v>0</v>
      </c>
      <c r="E45" s="80">
        <f>'gem. Teilnehmer'!G42</f>
        <v>0</v>
      </c>
      <c r="F45" s="80">
        <f>'gem. Teilnehmer'!I42</f>
        <v>1</v>
      </c>
      <c r="G45" s="84"/>
      <c r="H45" s="85"/>
      <c r="I45" s="85"/>
      <c r="J45" s="85"/>
      <c r="K45" s="85"/>
      <c r="L45" s="170">
        <f>ROUND(Berechnungen!V45*100,0)/100</f>
        <v>0</v>
      </c>
      <c r="M45" s="85"/>
      <c r="N45" s="85"/>
      <c r="O45" s="85"/>
      <c r="P45" s="85"/>
      <c r="Q45" s="85"/>
      <c r="R45" s="174">
        <f>ROUND(Berechnungen!AM45*100,0)/100</f>
        <v>0</v>
      </c>
      <c r="S45" s="85"/>
      <c r="T45" s="85"/>
      <c r="U45" s="85"/>
      <c r="V45" s="85"/>
      <c r="W45" s="85"/>
      <c r="X45" s="42">
        <f>Berechnungen!BD45</f>
        <v>0</v>
      </c>
      <c r="Y45" s="43">
        <f t="shared" si="0"/>
        <v>0</v>
      </c>
      <c r="Z45" s="178"/>
      <c r="AA45" s="85"/>
      <c r="AB45" s="179"/>
      <c r="AC45" s="87"/>
      <c r="AD45" s="178"/>
      <c r="AE45" s="85"/>
      <c r="AF45" s="44">
        <f>Berechnungen!BQ45</f>
        <v>0</v>
      </c>
      <c r="AG45" s="178"/>
      <c r="AH45" s="178"/>
      <c r="AI45" s="179"/>
      <c r="AJ45" s="179"/>
      <c r="AK45" s="178"/>
      <c r="AL45" s="178"/>
      <c r="AM45" s="44">
        <f>Berechnungen!CD45</f>
        <v>0</v>
      </c>
      <c r="AN45" s="44">
        <f>Berechnungen!CQ45</f>
        <v>0</v>
      </c>
      <c r="AO45" s="43">
        <f t="shared" si="8"/>
        <v>1</v>
      </c>
      <c r="AP45" s="43">
        <f t="shared" si="2"/>
        <v>1</v>
      </c>
      <c r="AQ45" s="85"/>
      <c r="AR45" s="85"/>
      <c r="AS45" s="85"/>
      <c r="AT45" s="85"/>
      <c r="AU45" s="87"/>
      <c r="AV45" s="87"/>
      <c r="AW45" s="87"/>
      <c r="AX45" s="87"/>
      <c r="AY45" s="85"/>
      <c r="AZ45" s="85"/>
      <c r="BA45" s="85"/>
      <c r="BB45" s="85"/>
      <c r="BC45" s="43">
        <f>Berechnungen!EQ45</f>
        <v>0.7</v>
      </c>
      <c r="BD45" s="43">
        <f t="shared" si="3"/>
        <v>0.7</v>
      </c>
      <c r="BE45" s="43">
        <f>Berechnungen!FB45</f>
        <v>1</v>
      </c>
      <c r="BF45" s="43">
        <f t="shared" si="4"/>
        <v>1</v>
      </c>
      <c r="BG45" s="47"/>
      <c r="BH45" s="45">
        <f t="shared" si="9"/>
        <v>0</v>
      </c>
      <c r="BI45" s="46">
        <f t="shared" si="10"/>
        <v>0</v>
      </c>
      <c r="BJ45" s="47">
        <f t="shared" si="11"/>
        <v>0</v>
      </c>
      <c r="BK45" s="48"/>
    </row>
    <row r="46" spans="1:63" ht="13">
      <c r="A46" s="41">
        <f>'gem. Teilnehmer'!A43</f>
        <v>42</v>
      </c>
      <c r="B46" s="80">
        <f>'gem. Teilnehmer'!D43</f>
        <v>0</v>
      </c>
      <c r="C46" s="80">
        <f>'gem. Teilnehmer'!E43</f>
        <v>0</v>
      </c>
      <c r="D46" s="80">
        <f>'gem. Teilnehmer'!F43</f>
        <v>0</v>
      </c>
      <c r="E46" s="80">
        <f>'gem. Teilnehmer'!G43</f>
        <v>0</v>
      </c>
      <c r="F46" s="80">
        <f>'gem. Teilnehmer'!I43</f>
        <v>1</v>
      </c>
      <c r="G46" s="84"/>
      <c r="H46" s="85"/>
      <c r="I46" s="85"/>
      <c r="J46" s="85"/>
      <c r="K46" s="85"/>
      <c r="L46" s="170">
        <f>ROUND(Berechnungen!V46*100,0)/100</f>
        <v>0</v>
      </c>
      <c r="M46" s="85"/>
      <c r="N46" s="85"/>
      <c r="O46" s="85"/>
      <c r="P46" s="85"/>
      <c r="Q46" s="85"/>
      <c r="R46" s="174">
        <f>ROUND(Berechnungen!AM46*100,0)/100</f>
        <v>0</v>
      </c>
      <c r="S46" s="85"/>
      <c r="T46" s="85"/>
      <c r="U46" s="85"/>
      <c r="V46" s="85"/>
      <c r="W46" s="85"/>
      <c r="X46" s="42">
        <f>Berechnungen!BD46</f>
        <v>0</v>
      </c>
      <c r="Y46" s="43">
        <f t="shared" si="0"/>
        <v>0</v>
      </c>
      <c r="Z46" s="178"/>
      <c r="AA46" s="85"/>
      <c r="AB46" s="179"/>
      <c r="AC46" s="87"/>
      <c r="AD46" s="178"/>
      <c r="AE46" s="85"/>
      <c r="AF46" s="44">
        <f>Berechnungen!BQ46</f>
        <v>0</v>
      </c>
      <c r="AG46" s="178"/>
      <c r="AH46" s="178"/>
      <c r="AI46" s="179"/>
      <c r="AJ46" s="179"/>
      <c r="AK46" s="178"/>
      <c r="AL46" s="178"/>
      <c r="AM46" s="44">
        <f>Berechnungen!CD46</f>
        <v>0</v>
      </c>
      <c r="AN46" s="44">
        <f>Berechnungen!CQ46</f>
        <v>0</v>
      </c>
      <c r="AO46" s="43">
        <f t="shared" si="8"/>
        <v>1</v>
      </c>
      <c r="AP46" s="43">
        <f t="shared" si="2"/>
        <v>1</v>
      </c>
      <c r="AQ46" s="85"/>
      <c r="AR46" s="85"/>
      <c r="AS46" s="85"/>
      <c r="AT46" s="85"/>
      <c r="AU46" s="87"/>
      <c r="AV46" s="87"/>
      <c r="AW46" s="87"/>
      <c r="AX46" s="87"/>
      <c r="AY46" s="85"/>
      <c r="AZ46" s="85"/>
      <c r="BA46" s="85"/>
      <c r="BB46" s="85"/>
      <c r="BC46" s="43">
        <f>Berechnungen!EQ46</f>
        <v>0.7</v>
      </c>
      <c r="BD46" s="43">
        <f t="shared" si="3"/>
        <v>0.7</v>
      </c>
      <c r="BE46" s="43">
        <f>Berechnungen!FB46</f>
        <v>1</v>
      </c>
      <c r="BF46" s="43">
        <f t="shared" si="4"/>
        <v>1</v>
      </c>
      <c r="BG46" s="47"/>
      <c r="BH46" s="45">
        <f t="shared" si="9"/>
        <v>0</v>
      </c>
      <c r="BI46" s="46">
        <f t="shared" si="10"/>
        <v>0</v>
      </c>
      <c r="BJ46" s="47">
        <f t="shared" si="11"/>
        <v>0</v>
      </c>
      <c r="BK46" s="48"/>
    </row>
    <row r="47" spans="1:63" ht="13">
      <c r="A47" s="41">
        <f>'gem. Teilnehmer'!A44</f>
        <v>43</v>
      </c>
      <c r="B47" s="80">
        <f>'gem. Teilnehmer'!D44</f>
        <v>0</v>
      </c>
      <c r="C47" s="80">
        <f>'gem. Teilnehmer'!E44</f>
        <v>0</v>
      </c>
      <c r="D47" s="80">
        <f>'gem. Teilnehmer'!F44</f>
        <v>0</v>
      </c>
      <c r="E47" s="80">
        <f>'gem. Teilnehmer'!G44</f>
        <v>0</v>
      </c>
      <c r="F47" s="80">
        <f>'gem. Teilnehmer'!I44</f>
        <v>1</v>
      </c>
      <c r="G47" s="84"/>
      <c r="H47" s="85"/>
      <c r="I47" s="85"/>
      <c r="J47" s="85"/>
      <c r="K47" s="85"/>
      <c r="L47" s="170">
        <f>ROUND(Berechnungen!V47*100,0)/100</f>
        <v>0</v>
      </c>
      <c r="M47" s="85"/>
      <c r="N47" s="85"/>
      <c r="O47" s="85"/>
      <c r="P47" s="85"/>
      <c r="Q47" s="85"/>
      <c r="R47" s="174">
        <f>ROUND(Berechnungen!AM47*100,0)/100</f>
        <v>0</v>
      </c>
      <c r="S47" s="85"/>
      <c r="T47" s="85"/>
      <c r="U47" s="85"/>
      <c r="V47" s="85"/>
      <c r="W47" s="85"/>
      <c r="X47" s="42">
        <f>Berechnungen!BD47</f>
        <v>0</v>
      </c>
      <c r="Y47" s="43">
        <f t="shared" si="0"/>
        <v>0</v>
      </c>
      <c r="Z47" s="178"/>
      <c r="AA47" s="85"/>
      <c r="AB47" s="179"/>
      <c r="AC47" s="87"/>
      <c r="AD47" s="178"/>
      <c r="AE47" s="85"/>
      <c r="AF47" s="44">
        <f>Berechnungen!BQ47</f>
        <v>0</v>
      </c>
      <c r="AG47" s="178"/>
      <c r="AH47" s="178"/>
      <c r="AI47" s="179"/>
      <c r="AJ47" s="179"/>
      <c r="AK47" s="178"/>
      <c r="AL47" s="178"/>
      <c r="AM47" s="44">
        <f>Berechnungen!CD47</f>
        <v>0</v>
      </c>
      <c r="AN47" s="44">
        <f>Berechnungen!CQ47</f>
        <v>0</v>
      </c>
      <c r="AO47" s="43">
        <f t="shared" si="8"/>
        <v>1</v>
      </c>
      <c r="AP47" s="43">
        <f t="shared" si="2"/>
        <v>1</v>
      </c>
      <c r="AQ47" s="85"/>
      <c r="AR47" s="85"/>
      <c r="AS47" s="85"/>
      <c r="AT47" s="85"/>
      <c r="AU47" s="87"/>
      <c r="AV47" s="87"/>
      <c r="AW47" s="87"/>
      <c r="AX47" s="87"/>
      <c r="AY47" s="85"/>
      <c r="AZ47" s="85"/>
      <c r="BA47" s="85"/>
      <c r="BB47" s="85"/>
      <c r="BC47" s="43">
        <f>Berechnungen!EQ47</f>
        <v>0.7</v>
      </c>
      <c r="BD47" s="43">
        <f t="shared" si="3"/>
        <v>0.7</v>
      </c>
      <c r="BE47" s="43">
        <f>Berechnungen!FB47</f>
        <v>1</v>
      </c>
      <c r="BF47" s="43">
        <f t="shared" si="4"/>
        <v>1</v>
      </c>
      <c r="BG47" s="47"/>
      <c r="BH47" s="45">
        <f t="shared" si="9"/>
        <v>0</v>
      </c>
      <c r="BI47" s="46">
        <f t="shared" si="10"/>
        <v>0</v>
      </c>
      <c r="BJ47" s="47">
        <f t="shared" si="11"/>
        <v>0</v>
      </c>
      <c r="BK47" s="48"/>
    </row>
    <row r="48" spans="1:63" ht="13">
      <c r="A48" s="41">
        <f>'gem. Teilnehmer'!A45</f>
        <v>44</v>
      </c>
      <c r="B48" s="80">
        <f>'gem. Teilnehmer'!D45</f>
        <v>0</v>
      </c>
      <c r="C48" s="80">
        <f>'gem. Teilnehmer'!E45</f>
        <v>0</v>
      </c>
      <c r="D48" s="80">
        <f>'gem. Teilnehmer'!F45</f>
        <v>0</v>
      </c>
      <c r="E48" s="80">
        <f>'gem. Teilnehmer'!G45</f>
        <v>0</v>
      </c>
      <c r="F48" s="80">
        <f>'gem. Teilnehmer'!I45</f>
        <v>1</v>
      </c>
      <c r="G48" s="84"/>
      <c r="H48" s="85"/>
      <c r="I48" s="85"/>
      <c r="J48" s="85"/>
      <c r="K48" s="85"/>
      <c r="L48" s="170">
        <f>ROUND(Berechnungen!V48*100,0)/100</f>
        <v>0</v>
      </c>
      <c r="M48" s="85"/>
      <c r="N48" s="85"/>
      <c r="O48" s="85"/>
      <c r="P48" s="85"/>
      <c r="Q48" s="85"/>
      <c r="R48" s="174">
        <f>ROUND(Berechnungen!AM48*100,0)/100</f>
        <v>0</v>
      </c>
      <c r="S48" s="85"/>
      <c r="T48" s="85"/>
      <c r="U48" s="85"/>
      <c r="V48" s="85"/>
      <c r="W48" s="85"/>
      <c r="X48" s="42">
        <f>Berechnungen!BD48</f>
        <v>0</v>
      </c>
      <c r="Y48" s="43">
        <f t="shared" si="0"/>
        <v>0</v>
      </c>
      <c r="Z48" s="178"/>
      <c r="AA48" s="85"/>
      <c r="AB48" s="179"/>
      <c r="AC48" s="87"/>
      <c r="AD48" s="178"/>
      <c r="AE48" s="85"/>
      <c r="AF48" s="44">
        <f>Berechnungen!BQ48</f>
        <v>0</v>
      </c>
      <c r="AG48" s="178"/>
      <c r="AH48" s="178"/>
      <c r="AI48" s="179"/>
      <c r="AJ48" s="179"/>
      <c r="AK48" s="178"/>
      <c r="AL48" s="178"/>
      <c r="AM48" s="44">
        <f>Berechnungen!CD48</f>
        <v>0</v>
      </c>
      <c r="AN48" s="44">
        <f>Berechnungen!CQ48</f>
        <v>0</v>
      </c>
      <c r="AO48" s="43">
        <f t="shared" si="8"/>
        <v>1</v>
      </c>
      <c r="AP48" s="43">
        <f t="shared" si="2"/>
        <v>1</v>
      </c>
      <c r="AQ48" s="85"/>
      <c r="AR48" s="85"/>
      <c r="AS48" s="85"/>
      <c r="AT48" s="85"/>
      <c r="AU48" s="87"/>
      <c r="AV48" s="87"/>
      <c r="AW48" s="87"/>
      <c r="AX48" s="87"/>
      <c r="AY48" s="85"/>
      <c r="AZ48" s="85"/>
      <c r="BA48" s="85"/>
      <c r="BB48" s="85"/>
      <c r="BC48" s="43">
        <f>Berechnungen!EQ48</f>
        <v>0.7</v>
      </c>
      <c r="BD48" s="43">
        <f t="shared" si="3"/>
        <v>0.7</v>
      </c>
      <c r="BE48" s="43">
        <f>Berechnungen!FB48</f>
        <v>1</v>
      </c>
      <c r="BF48" s="43">
        <f t="shared" si="4"/>
        <v>1</v>
      </c>
      <c r="BG48" s="47"/>
      <c r="BH48" s="45">
        <f t="shared" si="9"/>
        <v>0</v>
      </c>
      <c r="BI48" s="46">
        <f t="shared" si="10"/>
        <v>0</v>
      </c>
      <c r="BJ48" s="47">
        <f t="shared" si="11"/>
        <v>0</v>
      </c>
      <c r="BK48" s="48"/>
    </row>
    <row r="49" spans="1:63" ht="13">
      <c r="A49" s="41">
        <f>'gem. Teilnehmer'!A46</f>
        <v>45</v>
      </c>
      <c r="B49" s="80">
        <f>'gem. Teilnehmer'!D46</f>
        <v>0</v>
      </c>
      <c r="C49" s="80">
        <f>'gem. Teilnehmer'!E46</f>
        <v>0</v>
      </c>
      <c r="D49" s="80">
        <f>'gem. Teilnehmer'!F46</f>
        <v>0</v>
      </c>
      <c r="E49" s="80">
        <f>'gem. Teilnehmer'!G46</f>
        <v>0</v>
      </c>
      <c r="F49" s="80">
        <f>'gem. Teilnehmer'!I46</f>
        <v>1</v>
      </c>
      <c r="G49" s="84"/>
      <c r="H49" s="85"/>
      <c r="I49" s="85"/>
      <c r="J49" s="85"/>
      <c r="K49" s="85"/>
      <c r="L49" s="170">
        <f>ROUND(Berechnungen!V49*100,0)/100</f>
        <v>0</v>
      </c>
      <c r="M49" s="85"/>
      <c r="N49" s="85"/>
      <c r="O49" s="85"/>
      <c r="P49" s="85"/>
      <c r="Q49" s="85"/>
      <c r="R49" s="174">
        <f>ROUND(Berechnungen!AM49*100,0)/100</f>
        <v>0</v>
      </c>
      <c r="S49" s="85"/>
      <c r="T49" s="85"/>
      <c r="U49" s="85"/>
      <c r="V49" s="85"/>
      <c r="W49" s="85"/>
      <c r="X49" s="42">
        <f>Berechnungen!BD49</f>
        <v>0</v>
      </c>
      <c r="Y49" s="43">
        <f t="shared" si="0"/>
        <v>0</v>
      </c>
      <c r="Z49" s="178"/>
      <c r="AA49" s="85"/>
      <c r="AB49" s="179"/>
      <c r="AC49" s="87"/>
      <c r="AD49" s="178"/>
      <c r="AE49" s="85"/>
      <c r="AF49" s="44">
        <f>Berechnungen!BQ49</f>
        <v>0</v>
      </c>
      <c r="AG49" s="178"/>
      <c r="AH49" s="178"/>
      <c r="AI49" s="179"/>
      <c r="AJ49" s="179"/>
      <c r="AK49" s="178"/>
      <c r="AL49" s="178"/>
      <c r="AM49" s="44">
        <f>Berechnungen!CD49</f>
        <v>0</v>
      </c>
      <c r="AN49" s="44">
        <f>Berechnungen!CQ49</f>
        <v>0</v>
      </c>
      <c r="AO49" s="43">
        <f t="shared" si="8"/>
        <v>1</v>
      </c>
      <c r="AP49" s="43">
        <f t="shared" si="2"/>
        <v>1</v>
      </c>
      <c r="AQ49" s="85"/>
      <c r="AR49" s="85"/>
      <c r="AS49" s="85"/>
      <c r="AT49" s="85"/>
      <c r="AU49" s="87"/>
      <c r="AV49" s="87"/>
      <c r="AW49" s="87"/>
      <c r="AX49" s="87"/>
      <c r="AY49" s="85"/>
      <c r="AZ49" s="85"/>
      <c r="BA49" s="85"/>
      <c r="BB49" s="85"/>
      <c r="BC49" s="43">
        <f>Berechnungen!EQ49</f>
        <v>0.7</v>
      </c>
      <c r="BD49" s="43">
        <f t="shared" si="3"/>
        <v>0.7</v>
      </c>
      <c r="BE49" s="43">
        <f>Berechnungen!FB49</f>
        <v>1</v>
      </c>
      <c r="BF49" s="43">
        <f t="shared" si="4"/>
        <v>1</v>
      </c>
      <c r="BG49" s="47"/>
      <c r="BH49" s="45">
        <f t="shared" si="9"/>
        <v>0</v>
      </c>
      <c r="BI49" s="46">
        <f t="shared" si="10"/>
        <v>0</v>
      </c>
      <c r="BJ49" s="47">
        <f t="shared" si="11"/>
        <v>0</v>
      </c>
      <c r="BK49" s="48"/>
    </row>
    <row r="50" spans="1:63" ht="13">
      <c r="A50" s="41">
        <f>'gem. Teilnehmer'!A47</f>
        <v>46</v>
      </c>
      <c r="B50" s="80">
        <f>'gem. Teilnehmer'!D47</f>
        <v>0</v>
      </c>
      <c r="C50" s="80">
        <f>'gem. Teilnehmer'!E47</f>
        <v>0</v>
      </c>
      <c r="D50" s="80">
        <f>'gem. Teilnehmer'!F47</f>
        <v>0</v>
      </c>
      <c r="E50" s="80">
        <f>'gem. Teilnehmer'!G47</f>
        <v>0</v>
      </c>
      <c r="F50" s="80">
        <f>'gem. Teilnehmer'!I47</f>
        <v>1</v>
      </c>
      <c r="G50" s="84"/>
      <c r="H50" s="85"/>
      <c r="I50" s="85"/>
      <c r="J50" s="85"/>
      <c r="K50" s="85"/>
      <c r="L50" s="170">
        <f>ROUND(Berechnungen!V50*100,0)/100</f>
        <v>0</v>
      </c>
      <c r="M50" s="85"/>
      <c r="N50" s="85"/>
      <c r="O50" s="85"/>
      <c r="P50" s="85"/>
      <c r="Q50" s="85"/>
      <c r="R50" s="174">
        <f>ROUND(Berechnungen!AM50*100,0)/100</f>
        <v>0</v>
      </c>
      <c r="S50" s="85"/>
      <c r="T50" s="85"/>
      <c r="U50" s="85"/>
      <c r="V50" s="85"/>
      <c r="W50" s="85"/>
      <c r="X50" s="42">
        <f>Berechnungen!BD50</f>
        <v>0</v>
      </c>
      <c r="Y50" s="43">
        <f t="shared" si="0"/>
        <v>0</v>
      </c>
      <c r="Z50" s="178"/>
      <c r="AA50" s="85"/>
      <c r="AB50" s="179"/>
      <c r="AC50" s="87"/>
      <c r="AD50" s="178"/>
      <c r="AE50" s="85"/>
      <c r="AF50" s="44">
        <f>Berechnungen!BQ50</f>
        <v>0</v>
      </c>
      <c r="AG50" s="178"/>
      <c r="AH50" s="178"/>
      <c r="AI50" s="179"/>
      <c r="AJ50" s="179"/>
      <c r="AK50" s="178"/>
      <c r="AL50" s="178"/>
      <c r="AM50" s="44">
        <f>Berechnungen!CD50</f>
        <v>0</v>
      </c>
      <c r="AN50" s="44">
        <f>Berechnungen!CQ50</f>
        <v>0</v>
      </c>
      <c r="AO50" s="43">
        <f t="shared" si="8"/>
        <v>1</v>
      </c>
      <c r="AP50" s="43">
        <f t="shared" si="2"/>
        <v>1</v>
      </c>
      <c r="AQ50" s="85"/>
      <c r="AR50" s="85"/>
      <c r="AS50" s="85"/>
      <c r="AT50" s="85"/>
      <c r="AU50" s="87"/>
      <c r="AV50" s="87"/>
      <c r="AW50" s="87"/>
      <c r="AX50" s="87"/>
      <c r="AY50" s="85"/>
      <c r="AZ50" s="85"/>
      <c r="BA50" s="85"/>
      <c r="BB50" s="85"/>
      <c r="BC50" s="43">
        <f>Berechnungen!EQ50</f>
        <v>0.7</v>
      </c>
      <c r="BD50" s="43">
        <f t="shared" si="3"/>
        <v>0.7</v>
      </c>
      <c r="BE50" s="43">
        <f>Berechnungen!FB50</f>
        <v>1</v>
      </c>
      <c r="BF50" s="43">
        <f t="shared" si="4"/>
        <v>1</v>
      </c>
      <c r="BG50" s="47"/>
      <c r="BH50" s="45">
        <f t="shared" si="9"/>
        <v>0</v>
      </c>
      <c r="BI50" s="46">
        <f t="shared" si="10"/>
        <v>0</v>
      </c>
      <c r="BJ50" s="47">
        <f t="shared" si="11"/>
        <v>0</v>
      </c>
      <c r="BK50" s="48"/>
    </row>
    <row r="51" spans="1:63" ht="13">
      <c r="A51" s="41">
        <f>'gem. Teilnehmer'!A48</f>
        <v>47</v>
      </c>
      <c r="B51" s="80">
        <f>'gem. Teilnehmer'!D48</f>
        <v>0</v>
      </c>
      <c r="C51" s="80">
        <f>'gem. Teilnehmer'!E48</f>
        <v>0</v>
      </c>
      <c r="D51" s="80">
        <f>'gem. Teilnehmer'!F48</f>
        <v>0</v>
      </c>
      <c r="E51" s="80">
        <f>'gem. Teilnehmer'!G48</f>
        <v>0</v>
      </c>
      <c r="F51" s="80">
        <f>'gem. Teilnehmer'!I48</f>
        <v>1</v>
      </c>
      <c r="G51" s="84"/>
      <c r="H51" s="85"/>
      <c r="I51" s="85"/>
      <c r="J51" s="85"/>
      <c r="K51" s="85"/>
      <c r="L51" s="170">
        <f>ROUND(Berechnungen!V51*100,0)/100</f>
        <v>0</v>
      </c>
      <c r="M51" s="85"/>
      <c r="N51" s="85"/>
      <c r="O51" s="85"/>
      <c r="P51" s="85"/>
      <c r="Q51" s="85"/>
      <c r="R51" s="174">
        <f>ROUND(Berechnungen!AM51*100,0)/100</f>
        <v>0</v>
      </c>
      <c r="S51" s="85"/>
      <c r="T51" s="85"/>
      <c r="U51" s="85"/>
      <c r="V51" s="85"/>
      <c r="W51" s="85"/>
      <c r="X51" s="42">
        <f>Berechnungen!BD51</f>
        <v>0</v>
      </c>
      <c r="Y51" s="43">
        <f t="shared" si="0"/>
        <v>0</v>
      </c>
      <c r="Z51" s="178"/>
      <c r="AA51" s="85"/>
      <c r="AB51" s="179"/>
      <c r="AC51" s="87"/>
      <c r="AD51" s="178"/>
      <c r="AE51" s="85"/>
      <c r="AF51" s="44">
        <f>Berechnungen!BQ51</f>
        <v>0</v>
      </c>
      <c r="AG51" s="178"/>
      <c r="AH51" s="178"/>
      <c r="AI51" s="179"/>
      <c r="AJ51" s="179"/>
      <c r="AK51" s="178"/>
      <c r="AL51" s="178"/>
      <c r="AM51" s="44">
        <f>Berechnungen!CD51</f>
        <v>0</v>
      </c>
      <c r="AN51" s="44">
        <f>Berechnungen!CQ51</f>
        <v>0</v>
      </c>
      <c r="AO51" s="43">
        <f t="shared" si="8"/>
        <v>1</v>
      </c>
      <c r="AP51" s="43">
        <f t="shared" si="2"/>
        <v>1</v>
      </c>
      <c r="AQ51" s="85"/>
      <c r="AR51" s="85"/>
      <c r="AS51" s="85"/>
      <c r="AT51" s="85"/>
      <c r="AU51" s="87"/>
      <c r="AV51" s="87"/>
      <c r="AW51" s="87"/>
      <c r="AX51" s="87"/>
      <c r="AY51" s="85"/>
      <c r="AZ51" s="85"/>
      <c r="BA51" s="85"/>
      <c r="BB51" s="85"/>
      <c r="BC51" s="43">
        <f>Berechnungen!EQ51</f>
        <v>0.7</v>
      </c>
      <c r="BD51" s="43">
        <f t="shared" si="3"/>
        <v>0.7</v>
      </c>
      <c r="BE51" s="43">
        <f>Berechnungen!FB51</f>
        <v>1</v>
      </c>
      <c r="BF51" s="43">
        <f t="shared" si="4"/>
        <v>1</v>
      </c>
      <c r="BG51" s="47"/>
      <c r="BH51" s="45">
        <f t="shared" si="9"/>
        <v>0</v>
      </c>
      <c r="BI51" s="46">
        <f t="shared" si="10"/>
        <v>0</v>
      </c>
      <c r="BJ51" s="47">
        <f t="shared" si="11"/>
        <v>0</v>
      </c>
      <c r="BK51" s="48"/>
    </row>
    <row r="52" spans="1:63" ht="13">
      <c r="A52" s="41">
        <f>'gem. Teilnehmer'!A49</f>
        <v>48</v>
      </c>
      <c r="B52" s="80">
        <f>'gem. Teilnehmer'!D49</f>
        <v>0</v>
      </c>
      <c r="C52" s="80">
        <f>'gem. Teilnehmer'!E49</f>
        <v>0</v>
      </c>
      <c r="D52" s="80">
        <f>'gem. Teilnehmer'!F49</f>
        <v>0</v>
      </c>
      <c r="E52" s="80">
        <f>'gem. Teilnehmer'!G49</f>
        <v>0</v>
      </c>
      <c r="F52" s="80">
        <f>'gem. Teilnehmer'!I49</f>
        <v>1</v>
      </c>
      <c r="G52" s="84"/>
      <c r="H52" s="85"/>
      <c r="I52" s="85"/>
      <c r="J52" s="85"/>
      <c r="K52" s="85"/>
      <c r="L52" s="170">
        <f>ROUND(Berechnungen!V52*100,0)/100</f>
        <v>0</v>
      </c>
      <c r="M52" s="85"/>
      <c r="N52" s="85"/>
      <c r="O52" s="85"/>
      <c r="P52" s="85"/>
      <c r="Q52" s="85"/>
      <c r="R52" s="174">
        <f>ROUND(Berechnungen!AM52*100,0)/100</f>
        <v>0</v>
      </c>
      <c r="S52" s="85"/>
      <c r="T52" s="85"/>
      <c r="U52" s="85"/>
      <c r="V52" s="85"/>
      <c r="W52" s="85"/>
      <c r="X52" s="42">
        <f>Berechnungen!BD52</f>
        <v>0</v>
      </c>
      <c r="Y52" s="43">
        <f t="shared" si="0"/>
        <v>0</v>
      </c>
      <c r="Z52" s="178"/>
      <c r="AA52" s="85"/>
      <c r="AB52" s="179"/>
      <c r="AC52" s="87"/>
      <c r="AD52" s="178"/>
      <c r="AE52" s="85"/>
      <c r="AF52" s="44">
        <f>Berechnungen!BQ52</f>
        <v>0</v>
      </c>
      <c r="AG52" s="178"/>
      <c r="AH52" s="178"/>
      <c r="AI52" s="179"/>
      <c r="AJ52" s="179"/>
      <c r="AK52" s="178"/>
      <c r="AL52" s="178"/>
      <c r="AM52" s="44">
        <f>Berechnungen!CD52</f>
        <v>0</v>
      </c>
      <c r="AN52" s="44">
        <f>Berechnungen!CQ52</f>
        <v>0</v>
      </c>
      <c r="AO52" s="43">
        <f t="shared" si="8"/>
        <v>1</v>
      </c>
      <c r="AP52" s="43">
        <f t="shared" si="2"/>
        <v>1</v>
      </c>
      <c r="AQ52" s="85"/>
      <c r="AR52" s="85"/>
      <c r="AS52" s="85"/>
      <c r="AT52" s="85"/>
      <c r="AU52" s="87"/>
      <c r="AV52" s="87"/>
      <c r="AW52" s="87"/>
      <c r="AX52" s="87"/>
      <c r="AY52" s="85"/>
      <c r="AZ52" s="85"/>
      <c r="BA52" s="85"/>
      <c r="BB52" s="85"/>
      <c r="BC52" s="43">
        <f>Berechnungen!EQ52</f>
        <v>0.7</v>
      </c>
      <c r="BD52" s="43">
        <f t="shared" si="3"/>
        <v>0.7</v>
      </c>
      <c r="BE52" s="43">
        <f>Berechnungen!FB52</f>
        <v>1</v>
      </c>
      <c r="BF52" s="43">
        <f t="shared" si="4"/>
        <v>1</v>
      </c>
      <c r="BG52" s="47"/>
      <c r="BH52" s="45">
        <f t="shared" si="9"/>
        <v>0</v>
      </c>
      <c r="BI52" s="46">
        <f t="shared" si="10"/>
        <v>0</v>
      </c>
      <c r="BJ52" s="47">
        <f t="shared" si="11"/>
        <v>0</v>
      </c>
      <c r="BK52" s="48"/>
    </row>
    <row r="53" spans="1:63" ht="13">
      <c r="A53" s="41">
        <f>'gem. Teilnehmer'!A50</f>
        <v>49</v>
      </c>
      <c r="B53" s="80">
        <f>'gem. Teilnehmer'!D50</f>
        <v>0</v>
      </c>
      <c r="C53" s="80">
        <f>'gem. Teilnehmer'!E50</f>
        <v>0</v>
      </c>
      <c r="D53" s="80">
        <f>'gem. Teilnehmer'!F50</f>
        <v>0</v>
      </c>
      <c r="E53" s="80">
        <f>'gem. Teilnehmer'!G50</f>
        <v>0</v>
      </c>
      <c r="F53" s="80">
        <f>'gem. Teilnehmer'!I50</f>
        <v>1</v>
      </c>
      <c r="G53" s="84"/>
      <c r="H53" s="85"/>
      <c r="I53" s="85"/>
      <c r="J53" s="85"/>
      <c r="K53" s="85"/>
      <c r="L53" s="170">
        <f>ROUND(Berechnungen!V53*100,0)/100</f>
        <v>0</v>
      </c>
      <c r="M53" s="85"/>
      <c r="N53" s="85"/>
      <c r="O53" s="85"/>
      <c r="P53" s="85"/>
      <c r="Q53" s="85"/>
      <c r="R53" s="174">
        <f>ROUND(Berechnungen!AM53*100,0)/100</f>
        <v>0</v>
      </c>
      <c r="S53" s="85"/>
      <c r="T53" s="85"/>
      <c r="U53" s="85"/>
      <c r="V53" s="85"/>
      <c r="W53" s="85"/>
      <c r="X53" s="42">
        <f>Berechnungen!BD53</f>
        <v>0</v>
      </c>
      <c r="Y53" s="43">
        <f t="shared" si="0"/>
        <v>0</v>
      </c>
      <c r="Z53" s="178"/>
      <c r="AA53" s="85"/>
      <c r="AB53" s="179"/>
      <c r="AC53" s="87"/>
      <c r="AD53" s="178"/>
      <c r="AE53" s="85"/>
      <c r="AF53" s="44">
        <f>Berechnungen!BQ53</f>
        <v>0</v>
      </c>
      <c r="AG53" s="178"/>
      <c r="AH53" s="178"/>
      <c r="AI53" s="179"/>
      <c r="AJ53" s="179"/>
      <c r="AK53" s="178"/>
      <c r="AL53" s="178"/>
      <c r="AM53" s="44">
        <f>Berechnungen!CD53</f>
        <v>0</v>
      </c>
      <c r="AN53" s="44">
        <f>Berechnungen!CQ53</f>
        <v>0</v>
      </c>
      <c r="AO53" s="43">
        <f t="shared" si="8"/>
        <v>1</v>
      </c>
      <c r="AP53" s="43">
        <f t="shared" si="2"/>
        <v>1</v>
      </c>
      <c r="AQ53" s="85"/>
      <c r="AR53" s="85"/>
      <c r="AS53" s="85"/>
      <c r="AT53" s="85"/>
      <c r="AU53" s="87"/>
      <c r="AV53" s="87"/>
      <c r="AW53" s="87"/>
      <c r="AX53" s="87"/>
      <c r="AY53" s="85"/>
      <c r="AZ53" s="85"/>
      <c r="BA53" s="85"/>
      <c r="BB53" s="85"/>
      <c r="BC53" s="43">
        <f>Berechnungen!EQ53</f>
        <v>0.7</v>
      </c>
      <c r="BD53" s="43">
        <f t="shared" si="3"/>
        <v>0.7</v>
      </c>
      <c r="BE53" s="43">
        <f>Berechnungen!FB53</f>
        <v>1</v>
      </c>
      <c r="BF53" s="43">
        <f t="shared" si="4"/>
        <v>1</v>
      </c>
      <c r="BG53" s="47"/>
      <c r="BH53" s="45">
        <f t="shared" si="9"/>
        <v>0</v>
      </c>
      <c r="BI53" s="46">
        <f t="shared" si="10"/>
        <v>0</v>
      </c>
      <c r="BJ53" s="47">
        <f t="shared" si="11"/>
        <v>0</v>
      </c>
      <c r="BK53" s="48"/>
    </row>
    <row r="54" spans="1:63" ht="13">
      <c r="A54" s="41">
        <f>'gem. Teilnehmer'!A51</f>
        <v>50</v>
      </c>
      <c r="B54" s="80">
        <f>'gem. Teilnehmer'!D51</f>
        <v>0</v>
      </c>
      <c r="C54" s="80">
        <f>'gem. Teilnehmer'!E51</f>
        <v>0</v>
      </c>
      <c r="D54" s="80">
        <f>'gem. Teilnehmer'!F51</f>
        <v>0</v>
      </c>
      <c r="E54" s="80">
        <f>'gem. Teilnehmer'!G51</f>
        <v>0</v>
      </c>
      <c r="F54" s="80">
        <f>'gem. Teilnehmer'!I51</f>
        <v>1</v>
      </c>
      <c r="G54" s="84"/>
      <c r="H54" s="85"/>
      <c r="I54" s="85"/>
      <c r="J54" s="85"/>
      <c r="K54" s="85"/>
      <c r="L54" s="170">
        <f>ROUND(Berechnungen!V54*100,0)/100</f>
        <v>0</v>
      </c>
      <c r="M54" s="85"/>
      <c r="N54" s="85"/>
      <c r="O54" s="85"/>
      <c r="P54" s="85"/>
      <c r="Q54" s="85"/>
      <c r="R54" s="174">
        <f>ROUND(Berechnungen!AM54*100,0)/100</f>
        <v>0</v>
      </c>
      <c r="S54" s="85"/>
      <c r="T54" s="85"/>
      <c r="U54" s="85"/>
      <c r="V54" s="85"/>
      <c r="W54" s="85"/>
      <c r="X54" s="42">
        <f>Berechnungen!BD54</f>
        <v>0</v>
      </c>
      <c r="Y54" s="43">
        <f t="shared" si="0"/>
        <v>0</v>
      </c>
      <c r="Z54" s="178"/>
      <c r="AA54" s="85"/>
      <c r="AB54" s="179"/>
      <c r="AC54" s="87"/>
      <c r="AD54" s="178"/>
      <c r="AE54" s="85"/>
      <c r="AF54" s="44">
        <f>Berechnungen!BQ54</f>
        <v>0</v>
      </c>
      <c r="AG54" s="178"/>
      <c r="AH54" s="178"/>
      <c r="AI54" s="179"/>
      <c r="AJ54" s="179"/>
      <c r="AK54" s="178"/>
      <c r="AL54" s="178"/>
      <c r="AM54" s="44">
        <f>Berechnungen!CD54</f>
        <v>0</v>
      </c>
      <c r="AN54" s="44">
        <f>Berechnungen!CQ54</f>
        <v>0</v>
      </c>
      <c r="AO54" s="43">
        <f t="shared" si="8"/>
        <v>1</v>
      </c>
      <c r="AP54" s="43">
        <f t="shared" si="2"/>
        <v>1</v>
      </c>
      <c r="AQ54" s="85"/>
      <c r="AR54" s="85"/>
      <c r="AS54" s="85"/>
      <c r="AT54" s="85"/>
      <c r="AU54" s="87"/>
      <c r="AV54" s="87"/>
      <c r="AW54" s="87"/>
      <c r="AX54" s="87"/>
      <c r="AY54" s="85"/>
      <c r="AZ54" s="85"/>
      <c r="BA54" s="85"/>
      <c r="BB54" s="85"/>
      <c r="BC54" s="43">
        <f>Berechnungen!EQ54</f>
        <v>0.7</v>
      </c>
      <c r="BD54" s="43">
        <f t="shared" si="3"/>
        <v>0.7</v>
      </c>
      <c r="BE54" s="43">
        <f>Berechnungen!FB54</f>
        <v>1</v>
      </c>
      <c r="BF54" s="43">
        <f t="shared" si="4"/>
        <v>1</v>
      </c>
      <c r="BG54" s="47"/>
      <c r="BH54" s="45">
        <f t="shared" si="9"/>
        <v>0</v>
      </c>
      <c r="BI54" s="46">
        <f t="shared" si="10"/>
        <v>0</v>
      </c>
      <c r="BJ54" s="47">
        <f t="shared" si="11"/>
        <v>0</v>
      </c>
      <c r="BK54" s="48"/>
    </row>
    <row r="55" spans="1:63" ht="13">
      <c r="A55" s="41">
        <f>'gem. Teilnehmer'!A52</f>
        <v>51</v>
      </c>
      <c r="B55" s="80">
        <f>'gem. Teilnehmer'!D52</f>
        <v>0</v>
      </c>
      <c r="C55" s="80">
        <f>'gem. Teilnehmer'!E52</f>
        <v>0</v>
      </c>
      <c r="D55" s="80">
        <f>'gem. Teilnehmer'!F52</f>
        <v>0</v>
      </c>
      <c r="E55" s="80">
        <f>'gem. Teilnehmer'!G52</f>
        <v>0</v>
      </c>
      <c r="F55" s="80">
        <f>'gem. Teilnehmer'!I52</f>
        <v>1</v>
      </c>
      <c r="G55" s="84"/>
      <c r="H55" s="85"/>
      <c r="I55" s="85"/>
      <c r="J55" s="85"/>
      <c r="K55" s="85"/>
      <c r="L55" s="170">
        <f>ROUND(Berechnungen!V55*100,0)/100</f>
        <v>0</v>
      </c>
      <c r="M55" s="85"/>
      <c r="N55" s="85"/>
      <c r="O55" s="85"/>
      <c r="P55" s="85"/>
      <c r="Q55" s="85"/>
      <c r="R55" s="174">
        <f>ROUND(Berechnungen!AM55*100,0)/100</f>
        <v>0</v>
      </c>
      <c r="S55" s="85"/>
      <c r="T55" s="85"/>
      <c r="U55" s="85"/>
      <c r="V55" s="85"/>
      <c r="W55" s="85"/>
      <c r="X55" s="42">
        <f>Berechnungen!BD55</f>
        <v>0</v>
      </c>
      <c r="Y55" s="43">
        <f t="shared" si="0"/>
        <v>0</v>
      </c>
      <c r="Z55" s="178"/>
      <c r="AA55" s="85"/>
      <c r="AB55" s="179"/>
      <c r="AC55" s="87"/>
      <c r="AD55" s="178"/>
      <c r="AE55" s="85"/>
      <c r="AF55" s="44">
        <f>Berechnungen!BQ55</f>
        <v>0</v>
      </c>
      <c r="AG55" s="178"/>
      <c r="AH55" s="178"/>
      <c r="AI55" s="179"/>
      <c r="AJ55" s="179"/>
      <c r="AK55" s="178"/>
      <c r="AL55" s="178"/>
      <c r="AM55" s="44">
        <f>Berechnungen!CD55</f>
        <v>0</v>
      </c>
      <c r="AN55" s="44">
        <f>Berechnungen!CQ55</f>
        <v>0</v>
      </c>
      <c r="AO55" s="43">
        <f t="shared" si="8"/>
        <v>1</v>
      </c>
      <c r="AP55" s="43">
        <f t="shared" si="2"/>
        <v>1</v>
      </c>
      <c r="AQ55" s="85"/>
      <c r="AR55" s="85"/>
      <c r="AS55" s="85"/>
      <c r="AT55" s="85"/>
      <c r="AU55" s="87"/>
      <c r="AV55" s="87"/>
      <c r="AW55" s="87"/>
      <c r="AX55" s="87"/>
      <c r="AY55" s="85"/>
      <c r="AZ55" s="85"/>
      <c r="BA55" s="85"/>
      <c r="BB55" s="85"/>
      <c r="BC55" s="43">
        <f>Berechnungen!EQ55</f>
        <v>0.7</v>
      </c>
      <c r="BD55" s="43">
        <f t="shared" si="3"/>
        <v>0.7</v>
      </c>
      <c r="BE55" s="43">
        <f>Berechnungen!FB55</f>
        <v>1</v>
      </c>
      <c r="BF55" s="43">
        <f t="shared" si="4"/>
        <v>1</v>
      </c>
      <c r="BG55" s="47"/>
      <c r="BH55" s="45">
        <f t="shared" si="9"/>
        <v>0</v>
      </c>
      <c r="BI55" s="46">
        <f t="shared" si="10"/>
        <v>0</v>
      </c>
      <c r="BJ55" s="47">
        <f t="shared" si="11"/>
        <v>0</v>
      </c>
      <c r="BK55" s="48"/>
    </row>
    <row r="56" spans="1:63" ht="13">
      <c r="A56" s="41">
        <f>'gem. Teilnehmer'!A53</f>
        <v>52</v>
      </c>
      <c r="B56" s="80">
        <f>'gem. Teilnehmer'!D53</f>
        <v>0</v>
      </c>
      <c r="C56" s="80">
        <f>'gem. Teilnehmer'!E53</f>
        <v>0</v>
      </c>
      <c r="D56" s="80">
        <f>'gem. Teilnehmer'!F53</f>
        <v>0</v>
      </c>
      <c r="E56" s="80">
        <f>'gem. Teilnehmer'!G53</f>
        <v>0</v>
      </c>
      <c r="F56" s="80">
        <f>'gem. Teilnehmer'!I53</f>
        <v>1</v>
      </c>
      <c r="G56" s="84"/>
      <c r="H56" s="85"/>
      <c r="I56" s="85"/>
      <c r="J56" s="85"/>
      <c r="K56" s="85"/>
      <c r="L56" s="170">
        <f>ROUND(Berechnungen!V56*100,0)/100</f>
        <v>0</v>
      </c>
      <c r="M56" s="85"/>
      <c r="N56" s="85"/>
      <c r="O56" s="85"/>
      <c r="P56" s="85"/>
      <c r="Q56" s="85"/>
      <c r="R56" s="174">
        <f>ROUND(Berechnungen!AM56*100,0)/100</f>
        <v>0</v>
      </c>
      <c r="S56" s="85"/>
      <c r="T56" s="85"/>
      <c r="U56" s="85"/>
      <c r="V56" s="85"/>
      <c r="W56" s="85"/>
      <c r="X56" s="42">
        <f>Berechnungen!BD56</f>
        <v>0</v>
      </c>
      <c r="Y56" s="43">
        <f t="shared" si="0"/>
        <v>0</v>
      </c>
      <c r="Z56" s="178"/>
      <c r="AA56" s="85"/>
      <c r="AB56" s="179"/>
      <c r="AC56" s="87"/>
      <c r="AD56" s="178"/>
      <c r="AE56" s="85"/>
      <c r="AF56" s="44">
        <f>Berechnungen!BQ56</f>
        <v>0</v>
      </c>
      <c r="AG56" s="178"/>
      <c r="AH56" s="178"/>
      <c r="AI56" s="179"/>
      <c r="AJ56" s="179"/>
      <c r="AK56" s="178"/>
      <c r="AL56" s="178"/>
      <c r="AM56" s="44">
        <f>Berechnungen!CD56</f>
        <v>0</v>
      </c>
      <c r="AN56" s="44">
        <f>Berechnungen!CQ56</f>
        <v>0</v>
      </c>
      <c r="AO56" s="43">
        <f t="shared" si="8"/>
        <v>1</v>
      </c>
      <c r="AP56" s="43">
        <f t="shared" si="2"/>
        <v>1</v>
      </c>
      <c r="AQ56" s="85"/>
      <c r="AR56" s="85"/>
      <c r="AS56" s="85"/>
      <c r="AT56" s="85"/>
      <c r="AU56" s="87"/>
      <c r="AV56" s="87"/>
      <c r="AW56" s="87"/>
      <c r="AX56" s="87"/>
      <c r="AY56" s="85"/>
      <c r="AZ56" s="85"/>
      <c r="BA56" s="85"/>
      <c r="BB56" s="85"/>
      <c r="BC56" s="43">
        <f>Berechnungen!EQ56</f>
        <v>0.7</v>
      </c>
      <c r="BD56" s="43">
        <f t="shared" si="3"/>
        <v>0.7</v>
      </c>
      <c r="BE56" s="43">
        <f>Berechnungen!FB56</f>
        <v>1</v>
      </c>
      <c r="BF56" s="43">
        <f t="shared" si="4"/>
        <v>1</v>
      </c>
      <c r="BG56" s="47"/>
      <c r="BH56" s="45">
        <f t="shared" si="9"/>
        <v>0</v>
      </c>
      <c r="BI56" s="46">
        <f t="shared" si="10"/>
        <v>0</v>
      </c>
      <c r="BJ56" s="47">
        <f t="shared" si="11"/>
        <v>0</v>
      </c>
      <c r="BK56" s="48"/>
    </row>
    <row r="57" spans="1:63" ht="13">
      <c r="A57" s="41">
        <f>'gem. Teilnehmer'!A54</f>
        <v>53</v>
      </c>
      <c r="B57" s="80">
        <f>'gem. Teilnehmer'!D54</f>
        <v>0</v>
      </c>
      <c r="C57" s="80">
        <f>'gem. Teilnehmer'!E54</f>
        <v>0</v>
      </c>
      <c r="D57" s="80">
        <f>'gem. Teilnehmer'!F54</f>
        <v>0</v>
      </c>
      <c r="E57" s="80">
        <f>'gem. Teilnehmer'!G54</f>
        <v>0</v>
      </c>
      <c r="F57" s="80">
        <f>'gem. Teilnehmer'!I54</f>
        <v>1</v>
      </c>
      <c r="G57" s="84"/>
      <c r="H57" s="85"/>
      <c r="I57" s="85"/>
      <c r="J57" s="85"/>
      <c r="K57" s="85"/>
      <c r="L57" s="170">
        <f>ROUND(Berechnungen!V57*100,0)/100</f>
        <v>0</v>
      </c>
      <c r="M57" s="85"/>
      <c r="N57" s="85"/>
      <c r="O57" s="85"/>
      <c r="P57" s="85"/>
      <c r="Q57" s="85"/>
      <c r="R57" s="174">
        <f>ROUND(Berechnungen!AM57*100,0)/100</f>
        <v>0</v>
      </c>
      <c r="S57" s="85"/>
      <c r="T57" s="85"/>
      <c r="U57" s="85"/>
      <c r="V57" s="85"/>
      <c r="W57" s="85"/>
      <c r="X57" s="42">
        <f>Berechnungen!BD57</f>
        <v>0</v>
      </c>
      <c r="Y57" s="43">
        <f t="shared" si="0"/>
        <v>0</v>
      </c>
      <c r="Z57" s="178"/>
      <c r="AA57" s="85"/>
      <c r="AB57" s="179"/>
      <c r="AC57" s="87"/>
      <c r="AD57" s="178"/>
      <c r="AE57" s="85"/>
      <c r="AF57" s="44">
        <f>Berechnungen!BQ57</f>
        <v>0</v>
      </c>
      <c r="AG57" s="178"/>
      <c r="AH57" s="178"/>
      <c r="AI57" s="179"/>
      <c r="AJ57" s="179"/>
      <c r="AK57" s="178"/>
      <c r="AL57" s="178"/>
      <c r="AM57" s="44">
        <f>Berechnungen!CD57</f>
        <v>0</v>
      </c>
      <c r="AN57" s="44">
        <f>Berechnungen!CQ57</f>
        <v>0</v>
      </c>
      <c r="AO57" s="43">
        <f t="shared" si="8"/>
        <v>1</v>
      </c>
      <c r="AP57" s="43">
        <f t="shared" si="2"/>
        <v>1</v>
      </c>
      <c r="AQ57" s="85"/>
      <c r="AR57" s="85"/>
      <c r="AS57" s="85"/>
      <c r="AT57" s="85"/>
      <c r="AU57" s="87"/>
      <c r="AV57" s="87"/>
      <c r="AW57" s="87"/>
      <c r="AX57" s="87"/>
      <c r="AY57" s="85"/>
      <c r="AZ57" s="85"/>
      <c r="BA57" s="85"/>
      <c r="BB57" s="85"/>
      <c r="BC57" s="43">
        <f>Berechnungen!EQ57</f>
        <v>0.7</v>
      </c>
      <c r="BD57" s="43">
        <f t="shared" si="3"/>
        <v>0.7</v>
      </c>
      <c r="BE57" s="43">
        <f>Berechnungen!FB57</f>
        <v>1</v>
      </c>
      <c r="BF57" s="43">
        <f t="shared" si="4"/>
        <v>1</v>
      </c>
      <c r="BG57" s="47"/>
      <c r="BH57" s="45">
        <f t="shared" si="9"/>
        <v>0</v>
      </c>
      <c r="BI57" s="46">
        <f t="shared" si="10"/>
        <v>0</v>
      </c>
      <c r="BJ57" s="47">
        <f t="shared" si="11"/>
        <v>0</v>
      </c>
      <c r="BK57" s="48"/>
    </row>
    <row r="58" spans="1:63" ht="13">
      <c r="A58" s="41">
        <f>'gem. Teilnehmer'!A55</f>
        <v>54</v>
      </c>
      <c r="B58" s="80">
        <f>'gem. Teilnehmer'!D55</f>
        <v>0</v>
      </c>
      <c r="C58" s="80">
        <f>'gem. Teilnehmer'!E55</f>
        <v>0</v>
      </c>
      <c r="D58" s="80">
        <f>'gem. Teilnehmer'!F55</f>
        <v>0</v>
      </c>
      <c r="E58" s="80">
        <f>'gem. Teilnehmer'!G55</f>
        <v>0</v>
      </c>
      <c r="F58" s="80">
        <f>'gem. Teilnehmer'!I55</f>
        <v>1</v>
      </c>
      <c r="G58" s="84"/>
      <c r="H58" s="85"/>
      <c r="I58" s="85"/>
      <c r="J58" s="85"/>
      <c r="K58" s="85"/>
      <c r="L58" s="170">
        <f>ROUND(Berechnungen!V58*100,0)/100</f>
        <v>0</v>
      </c>
      <c r="M58" s="85"/>
      <c r="N58" s="85"/>
      <c r="O58" s="85"/>
      <c r="P58" s="85"/>
      <c r="Q58" s="85"/>
      <c r="R58" s="174">
        <f>ROUND(Berechnungen!AM58*100,0)/100</f>
        <v>0</v>
      </c>
      <c r="S58" s="85"/>
      <c r="T58" s="85"/>
      <c r="U58" s="85"/>
      <c r="V58" s="85"/>
      <c r="W58" s="85"/>
      <c r="X58" s="42">
        <f>Berechnungen!BD58</f>
        <v>0</v>
      </c>
      <c r="Y58" s="43">
        <f t="shared" si="0"/>
        <v>0</v>
      </c>
      <c r="Z58" s="178"/>
      <c r="AA58" s="85"/>
      <c r="AB58" s="179"/>
      <c r="AC58" s="87"/>
      <c r="AD58" s="178"/>
      <c r="AE58" s="85"/>
      <c r="AF58" s="44">
        <f>Berechnungen!BQ58</f>
        <v>0</v>
      </c>
      <c r="AG58" s="178"/>
      <c r="AH58" s="178"/>
      <c r="AI58" s="179"/>
      <c r="AJ58" s="179"/>
      <c r="AK58" s="178"/>
      <c r="AL58" s="178"/>
      <c r="AM58" s="44">
        <f>Berechnungen!CD58</f>
        <v>0</v>
      </c>
      <c r="AN58" s="44">
        <f>Berechnungen!CQ58</f>
        <v>0</v>
      </c>
      <c r="AO58" s="43">
        <f t="shared" si="8"/>
        <v>1</v>
      </c>
      <c r="AP58" s="43">
        <f t="shared" si="2"/>
        <v>1</v>
      </c>
      <c r="AQ58" s="85"/>
      <c r="AR58" s="85"/>
      <c r="AS58" s="85"/>
      <c r="AT58" s="85"/>
      <c r="AU58" s="87"/>
      <c r="AV58" s="87"/>
      <c r="AW58" s="87"/>
      <c r="AX58" s="87"/>
      <c r="AY58" s="85"/>
      <c r="AZ58" s="85"/>
      <c r="BA58" s="85"/>
      <c r="BB58" s="85"/>
      <c r="BC58" s="43">
        <f>Berechnungen!EQ58</f>
        <v>0.7</v>
      </c>
      <c r="BD58" s="43">
        <f t="shared" si="3"/>
        <v>0.7</v>
      </c>
      <c r="BE58" s="43">
        <f>Berechnungen!FB58</f>
        <v>1</v>
      </c>
      <c r="BF58" s="43">
        <f t="shared" si="4"/>
        <v>1</v>
      </c>
      <c r="BG58" s="47"/>
      <c r="BH58" s="45">
        <f t="shared" si="9"/>
        <v>0</v>
      </c>
      <c r="BI58" s="46">
        <f t="shared" si="10"/>
        <v>0</v>
      </c>
      <c r="BJ58" s="47">
        <f t="shared" si="11"/>
        <v>0</v>
      </c>
      <c r="BK58" s="48"/>
    </row>
    <row r="59" spans="1:63" ht="13">
      <c r="A59" s="41">
        <f>'gem. Teilnehmer'!A56</f>
        <v>55</v>
      </c>
      <c r="B59" s="80">
        <f>'gem. Teilnehmer'!D56</f>
        <v>0</v>
      </c>
      <c r="C59" s="80">
        <f>'gem. Teilnehmer'!E56</f>
        <v>0</v>
      </c>
      <c r="D59" s="80">
        <f>'gem. Teilnehmer'!F56</f>
        <v>0</v>
      </c>
      <c r="E59" s="80">
        <f>'gem. Teilnehmer'!G56</f>
        <v>0</v>
      </c>
      <c r="F59" s="80">
        <f>'gem. Teilnehmer'!I56</f>
        <v>1</v>
      </c>
      <c r="G59" s="84"/>
      <c r="H59" s="85"/>
      <c r="I59" s="85"/>
      <c r="J59" s="85"/>
      <c r="K59" s="85"/>
      <c r="L59" s="170">
        <f>ROUND(Berechnungen!V59*100,0)/100</f>
        <v>0</v>
      </c>
      <c r="M59" s="85"/>
      <c r="N59" s="85"/>
      <c r="O59" s="85"/>
      <c r="P59" s="85"/>
      <c r="Q59" s="85"/>
      <c r="R59" s="174">
        <f>ROUND(Berechnungen!AM59*100,0)/100</f>
        <v>0</v>
      </c>
      <c r="S59" s="85"/>
      <c r="T59" s="85"/>
      <c r="U59" s="85"/>
      <c r="V59" s="85"/>
      <c r="W59" s="85"/>
      <c r="X59" s="42">
        <f>Berechnungen!BD59</f>
        <v>0</v>
      </c>
      <c r="Y59" s="43">
        <f t="shared" si="0"/>
        <v>0</v>
      </c>
      <c r="Z59" s="178"/>
      <c r="AA59" s="85"/>
      <c r="AB59" s="179"/>
      <c r="AC59" s="87"/>
      <c r="AD59" s="178"/>
      <c r="AE59" s="85"/>
      <c r="AF59" s="44">
        <f>Berechnungen!BQ59</f>
        <v>0</v>
      </c>
      <c r="AG59" s="178"/>
      <c r="AH59" s="178"/>
      <c r="AI59" s="179"/>
      <c r="AJ59" s="179"/>
      <c r="AK59" s="178"/>
      <c r="AL59" s="178"/>
      <c r="AM59" s="44">
        <f>Berechnungen!CD59</f>
        <v>0</v>
      </c>
      <c r="AN59" s="44">
        <f>Berechnungen!CQ59</f>
        <v>0</v>
      </c>
      <c r="AO59" s="43">
        <f t="shared" si="8"/>
        <v>1</v>
      </c>
      <c r="AP59" s="43">
        <f t="shared" si="2"/>
        <v>1</v>
      </c>
      <c r="AQ59" s="85"/>
      <c r="AR59" s="85"/>
      <c r="AS59" s="85"/>
      <c r="AT59" s="85"/>
      <c r="AU59" s="87"/>
      <c r="AV59" s="87"/>
      <c r="AW59" s="87"/>
      <c r="AX59" s="87"/>
      <c r="AY59" s="85"/>
      <c r="AZ59" s="85"/>
      <c r="BA59" s="85"/>
      <c r="BB59" s="85"/>
      <c r="BC59" s="43">
        <f>Berechnungen!EQ59</f>
        <v>0.7</v>
      </c>
      <c r="BD59" s="43">
        <f t="shared" si="3"/>
        <v>0.7</v>
      </c>
      <c r="BE59" s="43">
        <f>Berechnungen!FB59</f>
        <v>1</v>
      </c>
      <c r="BF59" s="43">
        <f t="shared" si="4"/>
        <v>1</v>
      </c>
      <c r="BG59" s="47"/>
      <c r="BH59" s="45">
        <f t="shared" si="9"/>
        <v>0</v>
      </c>
      <c r="BI59" s="46">
        <f t="shared" si="10"/>
        <v>0</v>
      </c>
      <c r="BJ59" s="47">
        <f t="shared" si="11"/>
        <v>0</v>
      </c>
      <c r="BK59" s="48"/>
    </row>
    <row r="60" spans="1:63" ht="13">
      <c r="A60" s="41">
        <f>'gem. Teilnehmer'!A57</f>
        <v>56</v>
      </c>
      <c r="B60" s="80">
        <f>'gem. Teilnehmer'!D57</f>
        <v>0</v>
      </c>
      <c r="C60" s="80">
        <f>'gem. Teilnehmer'!E57</f>
        <v>0</v>
      </c>
      <c r="D60" s="80">
        <f>'gem. Teilnehmer'!F57</f>
        <v>0</v>
      </c>
      <c r="E60" s="80">
        <f>'gem. Teilnehmer'!G57</f>
        <v>0</v>
      </c>
      <c r="F60" s="80">
        <f>'gem. Teilnehmer'!I57</f>
        <v>1</v>
      </c>
      <c r="G60" s="84"/>
      <c r="H60" s="85"/>
      <c r="I60" s="85"/>
      <c r="J60" s="85"/>
      <c r="K60" s="85"/>
      <c r="L60" s="170">
        <f>ROUND(Berechnungen!V60*100,0)/100</f>
        <v>0</v>
      </c>
      <c r="M60" s="85"/>
      <c r="N60" s="85"/>
      <c r="O60" s="85"/>
      <c r="P60" s="85"/>
      <c r="Q60" s="85"/>
      <c r="R60" s="174">
        <f>ROUND(Berechnungen!AM60*100,0)/100</f>
        <v>0</v>
      </c>
      <c r="S60" s="85"/>
      <c r="T60" s="85"/>
      <c r="U60" s="85"/>
      <c r="V60" s="85"/>
      <c r="W60" s="85"/>
      <c r="X60" s="42">
        <f>Berechnungen!BD60</f>
        <v>0</v>
      </c>
      <c r="Y60" s="43">
        <f t="shared" si="0"/>
        <v>0</v>
      </c>
      <c r="Z60" s="178"/>
      <c r="AA60" s="85"/>
      <c r="AB60" s="179"/>
      <c r="AC60" s="87"/>
      <c r="AD60" s="178"/>
      <c r="AE60" s="85"/>
      <c r="AF60" s="44">
        <f>Berechnungen!BQ60</f>
        <v>0</v>
      </c>
      <c r="AG60" s="178"/>
      <c r="AH60" s="178"/>
      <c r="AI60" s="179"/>
      <c r="AJ60" s="179"/>
      <c r="AK60" s="178"/>
      <c r="AL60" s="178"/>
      <c r="AM60" s="44">
        <f>Berechnungen!CD60</f>
        <v>0</v>
      </c>
      <c r="AN60" s="44">
        <f>Berechnungen!CQ60</f>
        <v>0</v>
      </c>
      <c r="AO60" s="43">
        <f t="shared" si="8"/>
        <v>1</v>
      </c>
      <c r="AP60" s="43">
        <f t="shared" si="2"/>
        <v>1</v>
      </c>
      <c r="AQ60" s="85"/>
      <c r="AR60" s="85"/>
      <c r="AS60" s="85"/>
      <c r="AT60" s="85"/>
      <c r="AU60" s="87"/>
      <c r="AV60" s="87"/>
      <c r="AW60" s="87"/>
      <c r="AX60" s="87"/>
      <c r="AY60" s="85"/>
      <c r="AZ60" s="85"/>
      <c r="BA60" s="85"/>
      <c r="BB60" s="85"/>
      <c r="BC60" s="43">
        <f>Berechnungen!EQ60</f>
        <v>0.7</v>
      </c>
      <c r="BD60" s="43">
        <f t="shared" si="3"/>
        <v>0.7</v>
      </c>
      <c r="BE60" s="43">
        <f>Berechnungen!FB60</f>
        <v>1</v>
      </c>
      <c r="BF60" s="43">
        <f t="shared" si="4"/>
        <v>1</v>
      </c>
      <c r="BG60" s="47"/>
      <c r="BH60" s="45">
        <f t="shared" si="9"/>
        <v>0</v>
      </c>
      <c r="BI60" s="46">
        <f t="shared" si="10"/>
        <v>0</v>
      </c>
      <c r="BJ60" s="47">
        <f t="shared" si="11"/>
        <v>0</v>
      </c>
      <c r="BK60" s="48"/>
    </row>
    <row r="61" spans="1:63" ht="13">
      <c r="A61" s="41">
        <f>'gem. Teilnehmer'!A58</f>
        <v>57</v>
      </c>
      <c r="B61" s="80">
        <f>'gem. Teilnehmer'!D58</f>
        <v>0</v>
      </c>
      <c r="C61" s="80">
        <f>'gem. Teilnehmer'!E58</f>
        <v>0</v>
      </c>
      <c r="D61" s="80">
        <f>'gem. Teilnehmer'!F58</f>
        <v>0</v>
      </c>
      <c r="E61" s="80">
        <f>'gem. Teilnehmer'!G58</f>
        <v>0</v>
      </c>
      <c r="F61" s="80">
        <f>'gem. Teilnehmer'!I58</f>
        <v>1</v>
      </c>
      <c r="G61" s="84"/>
      <c r="H61" s="85"/>
      <c r="I61" s="85"/>
      <c r="J61" s="85"/>
      <c r="K61" s="85"/>
      <c r="L61" s="170">
        <f>ROUND(Berechnungen!V61*100,0)/100</f>
        <v>0</v>
      </c>
      <c r="M61" s="85"/>
      <c r="N61" s="85"/>
      <c r="O61" s="85"/>
      <c r="P61" s="85"/>
      <c r="Q61" s="85"/>
      <c r="R61" s="174">
        <f>ROUND(Berechnungen!AM61*100,0)/100</f>
        <v>0</v>
      </c>
      <c r="S61" s="85"/>
      <c r="T61" s="85"/>
      <c r="U61" s="85"/>
      <c r="V61" s="85"/>
      <c r="W61" s="85"/>
      <c r="X61" s="42">
        <f>Berechnungen!BD61</f>
        <v>0</v>
      </c>
      <c r="Y61" s="43">
        <f t="shared" si="0"/>
        <v>0</v>
      </c>
      <c r="Z61" s="178"/>
      <c r="AA61" s="85"/>
      <c r="AB61" s="179"/>
      <c r="AC61" s="87"/>
      <c r="AD61" s="178"/>
      <c r="AE61" s="85"/>
      <c r="AF61" s="44">
        <f>Berechnungen!BQ61</f>
        <v>0</v>
      </c>
      <c r="AG61" s="178"/>
      <c r="AH61" s="178"/>
      <c r="AI61" s="179"/>
      <c r="AJ61" s="179"/>
      <c r="AK61" s="178"/>
      <c r="AL61" s="178"/>
      <c r="AM61" s="44">
        <f>Berechnungen!CD61</f>
        <v>0</v>
      </c>
      <c r="AN61" s="44">
        <f>Berechnungen!CQ61</f>
        <v>0</v>
      </c>
      <c r="AO61" s="43">
        <f t="shared" si="8"/>
        <v>1</v>
      </c>
      <c r="AP61" s="43">
        <f t="shared" si="2"/>
        <v>1</v>
      </c>
      <c r="AQ61" s="85"/>
      <c r="AR61" s="85"/>
      <c r="AS61" s="85"/>
      <c r="AT61" s="85"/>
      <c r="AU61" s="87"/>
      <c r="AV61" s="87"/>
      <c r="AW61" s="87"/>
      <c r="AX61" s="87"/>
      <c r="AY61" s="85"/>
      <c r="AZ61" s="85"/>
      <c r="BA61" s="85"/>
      <c r="BB61" s="85"/>
      <c r="BC61" s="43">
        <f>Berechnungen!EQ61</f>
        <v>0.7</v>
      </c>
      <c r="BD61" s="43">
        <f t="shared" si="3"/>
        <v>0.7</v>
      </c>
      <c r="BE61" s="43">
        <f>Berechnungen!FB61</f>
        <v>1</v>
      </c>
      <c r="BF61" s="43">
        <f t="shared" si="4"/>
        <v>1</v>
      </c>
      <c r="BG61" s="47"/>
      <c r="BH61" s="45">
        <f t="shared" si="9"/>
        <v>0</v>
      </c>
      <c r="BI61" s="46">
        <f t="shared" si="10"/>
        <v>0</v>
      </c>
      <c r="BJ61" s="47">
        <f t="shared" si="11"/>
        <v>0</v>
      </c>
      <c r="BK61" s="48"/>
    </row>
    <row r="62" spans="1:63" ht="13">
      <c r="A62" s="41">
        <f>'gem. Teilnehmer'!A59</f>
        <v>58</v>
      </c>
      <c r="B62" s="80">
        <f>'gem. Teilnehmer'!D59</f>
        <v>0</v>
      </c>
      <c r="C62" s="80">
        <f>'gem. Teilnehmer'!E59</f>
        <v>0</v>
      </c>
      <c r="D62" s="80">
        <f>'gem. Teilnehmer'!F59</f>
        <v>0</v>
      </c>
      <c r="E62" s="80">
        <f>'gem. Teilnehmer'!G59</f>
        <v>0</v>
      </c>
      <c r="F62" s="80">
        <f>'gem. Teilnehmer'!I59</f>
        <v>1</v>
      </c>
      <c r="G62" s="84"/>
      <c r="H62" s="85"/>
      <c r="I62" s="85"/>
      <c r="J62" s="85"/>
      <c r="K62" s="85"/>
      <c r="L62" s="170">
        <f>ROUND(Berechnungen!V62*100,0)/100</f>
        <v>0</v>
      </c>
      <c r="M62" s="85"/>
      <c r="N62" s="85"/>
      <c r="O62" s="85"/>
      <c r="P62" s="85"/>
      <c r="Q62" s="85"/>
      <c r="R62" s="174">
        <f>ROUND(Berechnungen!AM62*100,0)/100</f>
        <v>0</v>
      </c>
      <c r="S62" s="85"/>
      <c r="T62" s="85"/>
      <c r="U62" s="85"/>
      <c r="V62" s="85"/>
      <c r="W62" s="85"/>
      <c r="X62" s="42">
        <f>Berechnungen!BD62</f>
        <v>0</v>
      </c>
      <c r="Y62" s="43">
        <f t="shared" si="0"/>
        <v>0</v>
      </c>
      <c r="Z62" s="178"/>
      <c r="AA62" s="85"/>
      <c r="AB62" s="179"/>
      <c r="AC62" s="87"/>
      <c r="AD62" s="178"/>
      <c r="AE62" s="85"/>
      <c r="AF62" s="44">
        <f>Berechnungen!BQ62</f>
        <v>0</v>
      </c>
      <c r="AG62" s="178"/>
      <c r="AH62" s="178"/>
      <c r="AI62" s="179"/>
      <c r="AJ62" s="179"/>
      <c r="AK62" s="178"/>
      <c r="AL62" s="178"/>
      <c r="AM62" s="44">
        <f>Berechnungen!CD62</f>
        <v>0</v>
      </c>
      <c r="AN62" s="44">
        <f>Berechnungen!CQ62</f>
        <v>0</v>
      </c>
      <c r="AO62" s="43">
        <f t="shared" si="8"/>
        <v>1</v>
      </c>
      <c r="AP62" s="43">
        <f t="shared" si="2"/>
        <v>1</v>
      </c>
      <c r="AQ62" s="85"/>
      <c r="AR62" s="85"/>
      <c r="AS62" s="85"/>
      <c r="AT62" s="85"/>
      <c r="AU62" s="87"/>
      <c r="AV62" s="87"/>
      <c r="AW62" s="87"/>
      <c r="AX62" s="87"/>
      <c r="AY62" s="85"/>
      <c r="AZ62" s="85"/>
      <c r="BA62" s="85"/>
      <c r="BB62" s="85"/>
      <c r="BC62" s="43">
        <f>Berechnungen!EQ62</f>
        <v>0.7</v>
      </c>
      <c r="BD62" s="43">
        <f t="shared" si="3"/>
        <v>0.7</v>
      </c>
      <c r="BE62" s="43">
        <f>Berechnungen!FB62</f>
        <v>1</v>
      </c>
      <c r="BF62" s="43">
        <f t="shared" si="4"/>
        <v>1</v>
      </c>
      <c r="BG62" s="47"/>
      <c r="BH62" s="45">
        <f t="shared" si="9"/>
        <v>0</v>
      </c>
      <c r="BI62" s="46">
        <f t="shared" si="10"/>
        <v>0</v>
      </c>
      <c r="BJ62" s="47">
        <f t="shared" si="11"/>
        <v>0</v>
      </c>
      <c r="BK62" s="48"/>
    </row>
    <row r="63" spans="1:63" ht="13">
      <c r="A63" s="41">
        <f>'gem. Teilnehmer'!A60</f>
        <v>59</v>
      </c>
      <c r="B63" s="80">
        <f>'gem. Teilnehmer'!D60</f>
        <v>0</v>
      </c>
      <c r="C63" s="80">
        <f>'gem. Teilnehmer'!E60</f>
        <v>0</v>
      </c>
      <c r="D63" s="80">
        <f>'gem. Teilnehmer'!F60</f>
        <v>0</v>
      </c>
      <c r="E63" s="80">
        <f>'gem. Teilnehmer'!G60</f>
        <v>0</v>
      </c>
      <c r="F63" s="80">
        <f>'gem. Teilnehmer'!I60</f>
        <v>1</v>
      </c>
      <c r="G63" s="84"/>
      <c r="H63" s="85"/>
      <c r="I63" s="85"/>
      <c r="J63" s="85"/>
      <c r="K63" s="85"/>
      <c r="L63" s="170">
        <f>ROUND(Berechnungen!V63*100,0)/100</f>
        <v>0</v>
      </c>
      <c r="M63" s="85"/>
      <c r="N63" s="85"/>
      <c r="O63" s="85"/>
      <c r="P63" s="85"/>
      <c r="Q63" s="85"/>
      <c r="R63" s="174">
        <f>ROUND(Berechnungen!AM63*100,0)/100</f>
        <v>0</v>
      </c>
      <c r="S63" s="85"/>
      <c r="T63" s="85"/>
      <c r="U63" s="85"/>
      <c r="V63" s="85"/>
      <c r="W63" s="85"/>
      <c r="X63" s="42">
        <f>Berechnungen!BD63</f>
        <v>0</v>
      </c>
      <c r="Y63" s="43">
        <f t="shared" si="0"/>
        <v>0</v>
      </c>
      <c r="Z63" s="178"/>
      <c r="AA63" s="85"/>
      <c r="AB63" s="179"/>
      <c r="AC63" s="87"/>
      <c r="AD63" s="178"/>
      <c r="AE63" s="85"/>
      <c r="AF63" s="44">
        <f>Berechnungen!BQ63</f>
        <v>0</v>
      </c>
      <c r="AG63" s="178"/>
      <c r="AH63" s="178"/>
      <c r="AI63" s="179"/>
      <c r="AJ63" s="179"/>
      <c r="AK63" s="178"/>
      <c r="AL63" s="178"/>
      <c r="AM63" s="44">
        <f>Berechnungen!CD63</f>
        <v>0</v>
      </c>
      <c r="AN63" s="44">
        <f>Berechnungen!CQ63</f>
        <v>0</v>
      </c>
      <c r="AO63" s="43">
        <f t="shared" si="8"/>
        <v>1</v>
      </c>
      <c r="AP63" s="43">
        <f t="shared" si="2"/>
        <v>1</v>
      </c>
      <c r="AQ63" s="85"/>
      <c r="AR63" s="85"/>
      <c r="AS63" s="85"/>
      <c r="AT63" s="85"/>
      <c r="AU63" s="87"/>
      <c r="AV63" s="87"/>
      <c r="AW63" s="87"/>
      <c r="AX63" s="87"/>
      <c r="AY63" s="85"/>
      <c r="AZ63" s="85"/>
      <c r="BA63" s="85"/>
      <c r="BB63" s="85"/>
      <c r="BC63" s="43">
        <f>Berechnungen!EQ63</f>
        <v>0.7</v>
      </c>
      <c r="BD63" s="43">
        <f t="shared" si="3"/>
        <v>0.7</v>
      </c>
      <c r="BE63" s="43">
        <f>Berechnungen!FB63</f>
        <v>1</v>
      </c>
      <c r="BF63" s="43">
        <f t="shared" si="4"/>
        <v>1</v>
      </c>
      <c r="BG63" s="47"/>
      <c r="BH63" s="45">
        <f t="shared" si="9"/>
        <v>0</v>
      </c>
      <c r="BI63" s="46">
        <f t="shared" si="10"/>
        <v>0</v>
      </c>
      <c r="BJ63" s="47">
        <f t="shared" si="11"/>
        <v>0</v>
      </c>
      <c r="BK63" s="48"/>
    </row>
    <row r="64" spans="1:63" ht="13">
      <c r="A64" s="41">
        <f>'gem. Teilnehmer'!A61</f>
        <v>60</v>
      </c>
      <c r="B64" s="80">
        <f>'gem. Teilnehmer'!D61</f>
        <v>0</v>
      </c>
      <c r="C64" s="80">
        <f>'gem. Teilnehmer'!E61</f>
        <v>0</v>
      </c>
      <c r="D64" s="80">
        <f>'gem. Teilnehmer'!F61</f>
        <v>0</v>
      </c>
      <c r="E64" s="80">
        <f>'gem. Teilnehmer'!G61</f>
        <v>0</v>
      </c>
      <c r="F64" s="80">
        <f>'gem. Teilnehmer'!I61</f>
        <v>1</v>
      </c>
      <c r="G64" s="84"/>
      <c r="H64" s="85"/>
      <c r="I64" s="85"/>
      <c r="J64" s="85"/>
      <c r="K64" s="85"/>
      <c r="L64" s="170">
        <f>ROUND(Berechnungen!V64*100,0)/100</f>
        <v>0</v>
      </c>
      <c r="M64" s="85"/>
      <c r="N64" s="85"/>
      <c r="O64" s="85"/>
      <c r="P64" s="85"/>
      <c r="Q64" s="85"/>
      <c r="R64" s="174">
        <f>ROUND(Berechnungen!AM64*100,0)/100</f>
        <v>0</v>
      </c>
      <c r="S64" s="85"/>
      <c r="T64" s="85"/>
      <c r="U64" s="85"/>
      <c r="V64" s="85"/>
      <c r="W64" s="85"/>
      <c r="X64" s="42">
        <f>Berechnungen!BD64</f>
        <v>0</v>
      </c>
      <c r="Y64" s="43">
        <f t="shared" si="0"/>
        <v>0</v>
      </c>
      <c r="Z64" s="178"/>
      <c r="AA64" s="85"/>
      <c r="AB64" s="179"/>
      <c r="AC64" s="87"/>
      <c r="AD64" s="178"/>
      <c r="AE64" s="85"/>
      <c r="AF64" s="44">
        <f>Berechnungen!BQ64</f>
        <v>0</v>
      </c>
      <c r="AG64" s="178"/>
      <c r="AH64" s="178"/>
      <c r="AI64" s="179"/>
      <c r="AJ64" s="179"/>
      <c r="AK64" s="178"/>
      <c r="AL64" s="178"/>
      <c r="AM64" s="44">
        <f>Berechnungen!CD64</f>
        <v>0</v>
      </c>
      <c r="AN64" s="44">
        <f>Berechnungen!CQ64</f>
        <v>0</v>
      </c>
      <c r="AO64" s="43">
        <f t="shared" si="8"/>
        <v>1</v>
      </c>
      <c r="AP64" s="43">
        <f t="shared" si="2"/>
        <v>1</v>
      </c>
      <c r="AQ64" s="85"/>
      <c r="AR64" s="85"/>
      <c r="AS64" s="85"/>
      <c r="AT64" s="85"/>
      <c r="AU64" s="87"/>
      <c r="AV64" s="87"/>
      <c r="AW64" s="87"/>
      <c r="AX64" s="87"/>
      <c r="AY64" s="85"/>
      <c r="AZ64" s="85"/>
      <c r="BA64" s="85"/>
      <c r="BB64" s="85"/>
      <c r="BC64" s="43">
        <f>Berechnungen!EQ64</f>
        <v>0.7</v>
      </c>
      <c r="BD64" s="43">
        <f t="shared" si="3"/>
        <v>0.7</v>
      </c>
      <c r="BE64" s="43">
        <f>Berechnungen!FB64</f>
        <v>1</v>
      </c>
      <c r="BF64" s="43">
        <f t="shared" si="4"/>
        <v>1</v>
      </c>
      <c r="BG64" s="47"/>
      <c r="BH64" s="45">
        <f t="shared" si="9"/>
        <v>0</v>
      </c>
      <c r="BI64" s="46">
        <f t="shared" si="10"/>
        <v>0</v>
      </c>
      <c r="BJ64" s="47">
        <f t="shared" si="11"/>
        <v>0</v>
      </c>
      <c r="BK64" s="48"/>
    </row>
    <row r="65" spans="1:63" ht="13">
      <c r="A65" s="41">
        <f>'gem. Teilnehmer'!A62</f>
        <v>61</v>
      </c>
      <c r="B65" s="80">
        <f>'gem. Teilnehmer'!D62</f>
        <v>0</v>
      </c>
      <c r="C65" s="80">
        <f>'gem. Teilnehmer'!E62</f>
        <v>0</v>
      </c>
      <c r="D65" s="80">
        <f>'gem. Teilnehmer'!F62</f>
        <v>0</v>
      </c>
      <c r="E65" s="80">
        <f>'gem. Teilnehmer'!G62</f>
        <v>0</v>
      </c>
      <c r="F65" s="80">
        <f>'gem. Teilnehmer'!I62</f>
        <v>1</v>
      </c>
      <c r="G65" s="84"/>
      <c r="H65" s="85"/>
      <c r="I65" s="85"/>
      <c r="J65" s="85"/>
      <c r="K65" s="85"/>
      <c r="L65" s="170">
        <f>ROUND(Berechnungen!V65*100,0)/100</f>
        <v>0</v>
      </c>
      <c r="M65" s="85"/>
      <c r="N65" s="85"/>
      <c r="O65" s="85"/>
      <c r="P65" s="85"/>
      <c r="Q65" s="85"/>
      <c r="R65" s="174">
        <f>ROUND(Berechnungen!AM65*100,0)/100</f>
        <v>0</v>
      </c>
      <c r="S65" s="85"/>
      <c r="T65" s="85"/>
      <c r="U65" s="85"/>
      <c r="V65" s="85"/>
      <c r="W65" s="85"/>
      <c r="X65" s="42">
        <f>Berechnungen!BD65</f>
        <v>0</v>
      </c>
      <c r="Y65" s="43">
        <f t="shared" si="0"/>
        <v>0</v>
      </c>
      <c r="Z65" s="178"/>
      <c r="AA65" s="85"/>
      <c r="AB65" s="179"/>
      <c r="AC65" s="87"/>
      <c r="AD65" s="178"/>
      <c r="AE65" s="85"/>
      <c r="AF65" s="44">
        <f>Berechnungen!BQ65</f>
        <v>0</v>
      </c>
      <c r="AG65" s="178"/>
      <c r="AH65" s="178"/>
      <c r="AI65" s="179"/>
      <c r="AJ65" s="179"/>
      <c r="AK65" s="178"/>
      <c r="AL65" s="178"/>
      <c r="AM65" s="44">
        <f>Berechnungen!CD65</f>
        <v>0</v>
      </c>
      <c r="AN65" s="44">
        <f>Berechnungen!CQ65</f>
        <v>0</v>
      </c>
      <c r="AO65" s="43">
        <f t="shared" si="8"/>
        <v>1</v>
      </c>
      <c r="AP65" s="43">
        <f t="shared" si="2"/>
        <v>1</v>
      </c>
      <c r="AQ65" s="85"/>
      <c r="AR65" s="85"/>
      <c r="AS65" s="85"/>
      <c r="AT65" s="85"/>
      <c r="AU65" s="87"/>
      <c r="AV65" s="87"/>
      <c r="AW65" s="87"/>
      <c r="AX65" s="87"/>
      <c r="AY65" s="85"/>
      <c r="AZ65" s="85"/>
      <c r="BA65" s="85"/>
      <c r="BB65" s="85"/>
      <c r="BC65" s="43">
        <f>Berechnungen!EQ65</f>
        <v>0.7</v>
      </c>
      <c r="BD65" s="43">
        <f t="shared" si="3"/>
        <v>0.7</v>
      </c>
      <c r="BE65" s="43">
        <f>Berechnungen!FB65</f>
        <v>1</v>
      </c>
      <c r="BF65" s="43">
        <f t="shared" si="4"/>
        <v>1</v>
      </c>
      <c r="BG65" s="47"/>
      <c r="BH65" s="45">
        <f t="shared" si="9"/>
        <v>0</v>
      </c>
      <c r="BI65" s="46">
        <f t="shared" si="10"/>
        <v>0</v>
      </c>
      <c r="BJ65" s="47">
        <f t="shared" si="11"/>
        <v>0</v>
      </c>
      <c r="BK65" s="48"/>
    </row>
    <row r="66" spans="1:63" ht="13">
      <c r="A66" s="41">
        <f>'gem. Teilnehmer'!A63</f>
        <v>62</v>
      </c>
      <c r="B66" s="80">
        <f>'gem. Teilnehmer'!D63</f>
        <v>0</v>
      </c>
      <c r="C66" s="80">
        <f>'gem. Teilnehmer'!E63</f>
        <v>0</v>
      </c>
      <c r="D66" s="80">
        <f>'gem. Teilnehmer'!F63</f>
        <v>0</v>
      </c>
      <c r="E66" s="80">
        <f>'gem. Teilnehmer'!G63</f>
        <v>0</v>
      </c>
      <c r="F66" s="80">
        <f>'gem. Teilnehmer'!I63</f>
        <v>1</v>
      </c>
      <c r="G66" s="84"/>
      <c r="H66" s="85"/>
      <c r="I66" s="85"/>
      <c r="J66" s="85"/>
      <c r="K66" s="85"/>
      <c r="L66" s="170">
        <f>ROUND(Berechnungen!V66*100,0)/100</f>
        <v>0</v>
      </c>
      <c r="M66" s="85"/>
      <c r="N66" s="85"/>
      <c r="O66" s="85"/>
      <c r="P66" s="85"/>
      <c r="Q66" s="85"/>
      <c r="R66" s="174">
        <f>ROUND(Berechnungen!AM66*100,0)/100</f>
        <v>0</v>
      </c>
      <c r="S66" s="85"/>
      <c r="T66" s="85"/>
      <c r="U66" s="85"/>
      <c r="V66" s="85"/>
      <c r="W66" s="85"/>
      <c r="X66" s="42">
        <f>Berechnungen!BD66</f>
        <v>0</v>
      </c>
      <c r="Y66" s="43">
        <f t="shared" si="0"/>
        <v>0</v>
      </c>
      <c r="Z66" s="178"/>
      <c r="AA66" s="85"/>
      <c r="AB66" s="179"/>
      <c r="AC66" s="87"/>
      <c r="AD66" s="178"/>
      <c r="AE66" s="85"/>
      <c r="AF66" s="44">
        <f>Berechnungen!BQ66</f>
        <v>0</v>
      </c>
      <c r="AG66" s="178"/>
      <c r="AH66" s="178"/>
      <c r="AI66" s="179"/>
      <c r="AJ66" s="179"/>
      <c r="AK66" s="178"/>
      <c r="AL66" s="178"/>
      <c r="AM66" s="44">
        <f>Berechnungen!CD66</f>
        <v>0</v>
      </c>
      <c r="AN66" s="44">
        <f>Berechnungen!CQ66</f>
        <v>0</v>
      </c>
      <c r="AO66" s="43">
        <f t="shared" si="8"/>
        <v>1</v>
      </c>
      <c r="AP66" s="43">
        <f t="shared" si="2"/>
        <v>1</v>
      </c>
      <c r="AQ66" s="85"/>
      <c r="AR66" s="85"/>
      <c r="AS66" s="85"/>
      <c r="AT66" s="85"/>
      <c r="AU66" s="87"/>
      <c r="AV66" s="87"/>
      <c r="AW66" s="87"/>
      <c r="AX66" s="87"/>
      <c r="AY66" s="85"/>
      <c r="AZ66" s="85"/>
      <c r="BA66" s="85"/>
      <c r="BB66" s="85"/>
      <c r="BC66" s="43">
        <f>Berechnungen!EQ66</f>
        <v>0.7</v>
      </c>
      <c r="BD66" s="43">
        <f t="shared" si="3"/>
        <v>0.7</v>
      </c>
      <c r="BE66" s="43">
        <f>Berechnungen!FB66</f>
        <v>1</v>
      </c>
      <c r="BF66" s="43">
        <f t="shared" si="4"/>
        <v>1</v>
      </c>
      <c r="BG66" s="47"/>
      <c r="BH66" s="45">
        <f t="shared" si="9"/>
        <v>0</v>
      </c>
      <c r="BI66" s="46">
        <f t="shared" si="10"/>
        <v>0</v>
      </c>
      <c r="BJ66" s="47">
        <f t="shared" si="11"/>
        <v>0</v>
      </c>
      <c r="BK66" s="48"/>
    </row>
    <row r="67" spans="1:63" ht="13">
      <c r="A67" s="41">
        <f>'gem. Teilnehmer'!A64</f>
        <v>63</v>
      </c>
      <c r="B67" s="80">
        <f>'gem. Teilnehmer'!D64</f>
        <v>0</v>
      </c>
      <c r="C67" s="80">
        <f>'gem. Teilnehmer'!E64</f>
        <v>0</v>
      </c>
      <c r="D67" s="80">
        <f>'gem. Teilnehmer'!F64</f>
        <v>0</v>
      </c>
      <c r="E67" s="80">
        <f>'gem. Teilnehmer'!G64</f>
        <v>0</v>
      </c>
      <c r="F67" s="80">
        <f>'gem. Teilnehmer'!I64</f>
        <v>1</v>
      </c>
      <c r="G67" s="84"/>
      <c r="H67" s="85"/>
      <c r="I67" s="85"/>
      <c r="J67" s="85"/>
      <c r="K67" s="85"/>
      <c r="L67" s="170">
        <f>ROUND(Berechnungen!V67*100,0)/100</f>
        <v>0</v>
      </c>
      <c r="M67" s="85"/>
      <c r="N67" s="85"/>
      <c r="O67" s="85"/>
      <c r="P67" s="85"/>
      <c r="Q67" s="85"/>
      <c r="R67" s="174">
        <f>ROUND(Berechnungen!AM67*100,0)/100</f>
        <v>0</v>
      </c>
      <c r="S67" s="85"/>
      <c r="T67" s="85"/>
      <c r="U67" s="85"/>
      <c r="V67" s="85"/>
      <c r="W67" s="85"/>
      <c r="X67" s="42">
        <f>Berechnungen!BD67</f>
        <v>0</v>
      </c>
      <c r="Y67" s="43">
        <f t="shared" si="0"/>
        <v>0</v>
      </c>
      <c r="Z67" s="178"/>
      <c r="AA67" s="85"/>
      <c r="AB67" s="179"/>
      <c r="AC67" s="87"/>
      <c r="AD67" s="178"/>
      <c r="AE67" s="85"/>
      <c r="AF67" s="44">
        <f>Berechnungen!BQ67</f>
        <v>0</v>
      </c>
      <c r="AG67" s="178"/>
      <c r="AH67" s="178"/>
      <c r="AI67" s="179"/>
      <c r="AJ67" s="179"/>
      <c r="AK67" s="178"/>
      <c r="AL67" s="178"/>
      <c r="AM67" s="44">
        <f>Berechnungen!CD67</f>
        <v>0</v>
      </c>
      <c r="AN67" s="44">
        <f>Berechnungen!CQ67</f>
        <v>0</v>
      </c>
      <c r="AO67" s="43">
        <f t="shared" si="8"/>
        <v>1</v>
      </c>
      <c r="AP67" s="43">
        <f t="shared" si="2"/>
        <v>1</v>
      </c>
      <c r="AQ67" s="85"/>
      <c r="AR67" s="85"/>
      <c r="AS67" s="85"/>
      <c r="AT67" s="85"/>
      <c r="AU67" s="87"/>
      <c r="AV67" s="87"/>
      <c r="AW67" s="87"/>
      <c r="AX67" s="87"/>
      <c r="AY67" s="85"/>
      <c r="AZ67" s="85"/>
      <c r="BA67" s="85"/>
      <c r="BB67" s="85"/>
      <c r="BC67" s="43">
        <f>Berechnungen!EQ67</f>
        <v>0.7</v>
      </c>
      <c r="BD67" s="43">
        <f t="shared" si="3"/>
        <v>0.7</v>
      </c>
      <c r="BE67" s="43">
        <f>Berechnungen!FB67</f>
        <v>1</v>
      </c>
      <c r="BF67" s="43">
        <f t="shared" si="4"/>
        <v>1</v>
      </c>
      <c r="BG67" s="47"/>
      <c r="BH67" s="45">
        <f t="shared" si="9"/>
        <v>0</v>
      </c>
      <c r="BI67" s="46">
        <f t="shared" si="10"/>
        <v>0</v>
      </c>
      <c r="BJ67" s="47">
        <f t="shared" si="11"/>
        <v>0</v>
      </c>
      <c r="BK67" s="48"/>
    </row>
    <row r="68" spans="1:63" ht="13">
      <c r="A68" s="41">
        <f>'gem. Teilnehmer'!A65</f>
        <v>64</v>
      </c>
      <c r="B68" s="80">
        <f>'gem. Teilnehmer'!D65</f>
        <v>0</v>
      </c>
      <c r="C68" s="80">
        <f>'gem. Teilnehmer'!E65</f>
        <v>0</v>
      </c>
      <c r="D68" s="80">
        <f>'gem. Teilnehmer'!F65</f>
        <v>0</v>
      </c>
      <c r="E68" s="80">
        <f>'gem. Teilnehmer'!G65</f>
        <v>0</v>
      </c>
      <c r="F68" s="80">
        <f>'gem. Teilnehmer'!I65</f>
        <v>1</v>
      </c>
      <c r="G68" s="84"/>
      <c r="H68" s="85"/>
      <c r="I68" s="85"/>
      <c r="J68" s="85"/>
      <c r="K68" s="85"/>
      <c r="L68" s="170">
        <f>ROUND(Berechnungen!V68*100,0)/100</f>
        <v>0</v>
      </c>
      <c r="M68" s="85"/>
      <c r="N68" s="85"/>
      <c r="O68" s="85"/>
      <c r="P68" s="85"/>
      <c r="Q68" s="85"/>
      <c r="R68" s="174">
        <f>ROUND(Berechnungen!AM68*100,0)/100</f>
        <v>0</v>
      </c>
      <c r="S68" s="85"/>
      <c r="T68" s="85"/>
      <c r="U68" s="85"/>
      <c r="V68" s="85"/>
      <c r="W68" s="85"/>
      <c r="X68" s="42">
        <f>Berechnungen!BD68</f>
        <v>0</v>
      </c>
      <c r="Y68" s="43">
        <f t="shared" si="0"/>
        <v>0</v>
      </c>
      <c r="Z68" s="178"/>
      <c r="AA68" s="85"/>
      <c r="AB68" s="179"/>
      <c r="AC68" s="87"/>
      <c r="AD68" s="178"/>
      <c r="AE68" s="85"/>
      <c r="AF68" s="44">
        <f>Berechnungen!BQ68</f>
        <v>0</v>
      </c>
      <c r="AG68" s="178"/>
      <c r="AH68" s="178"/>
      <c r="AI68" s="179"/>
      <c r="AJ68" s="179"/>
      <c r="AK68" s="178"/>
      <c r="AL68" s="178"/>
      <c r="AM68" s="44">
        <f>Berechnungen!CD68</f>
        <v>0</v>
      </c>
      <c r="AN68" s="44">
        <f>Berechnungen!CQ68</f>
        <v>0</v>
      </c>
      <c r="AO68" s="43">
        <f t="shared" si="8"/>
        <v>1</v>
      </c>
      <c r="AP68" s="43">
        <f t="shared" si="2"/>
        <v>1</v>
      </c>
      <c r="AQ68" s="85"/>
      <c r="AR68" s="85"/>
      <c r="AS68" s="85"/>
      <c r="AT68" s="85"/>
      <c r="AU68" s="87"/>
      <c r="AV68" s="87"/>
      <c r="AW68" s="87"/>
      <c r="AX68" s="87"/>
      <c r="AY68" s="85"/>
      <c r="AZ68" s="85"/>
      <c r="BA68" s="85"/>
      <c r="BB68" s="85"/>
      <c r="BC68" s="43">
        <f>Berechnungen!EQ68</f>
        <v>0.7</v>
      </c>
      <c r="BD68" s="43">
        <f t="shared" si="3"/>
        <v>0.7</v>
      </c>
      <c r="BE68" s="43">
        <f>Berechnungen!FB68</f>
        <v>1</v>
      </c>
      <c r="BF68" s="43">
        <f t="shared" si="4"/>
        <v>1</v>
      </c>
      <c r="BG68" s="47"/>
      <c r="BH68" s="45">
        <f t="shared" si="9"/>
        <v>0</v>
      </c>
      <c r="BI68" s="46">
        <f t="shared" si="10"/>
        <v>0</v>
      </c>
      <c r="BJ68" s="47">
        <f t="shared" si="11"/>
        <v>0</v>
      </c>
      <c r="BK68" s="48"/>
    </row>
    <row r="69" spans="1:63" ht="13">
      <c r="A69" s="41">
        <f>'gem. Teilnehmer'!A66</f>
        <v>65</v>
      </c>
      <c r="B69" s="80">
        <f>'gem. Teilnehmer'!D66</f>
        <v>0</v>
      </c>
      <c r="C69" s="80">
        <f>'gem. Teilnehmer'!E66</f>
        <v>0</v>
      </c>
      <c r="D69" s="80">
        <f>'gem. Teilnehmer'!F66</f>
        <v>0</v>
      </c>
      <c r="E69" s="80">
        <f>'gem. Teilnehmer'!G66</f>
        <v>0</v>
      </c>
      <c r="F69" s="80">
        <f>'gem. Teilnehmer'!I66</f>
        <v>1</v>
      </c>
      <c r="G69" s="84"/>
      <c r="H69" s="85"/>
      <c r="I69" s="85"/>
      <c r="J69" s="85"/>
      <c r="K69" s="85"/>
      <c r="L69" s="170">
        <f>ROUND(Berechnungen!V69*100,0)/100</f>
        <v>0</v>
      </c>
      <c r="M69" s="85"/>
      <c r="N69" s="85"/>
      <c r="O69" s="85"/>
      <c r="P69" s="85"/>
      <c r="Q69" s="85"/>
      <c r="R69" s="174">
        <f>ROUND(Berechnungen!AM69*100,0)/100</f>
        <v>0</v>
      </c>
      <c r="S69" s="85"/>
      <c r="T69" s="85"/>
      <c r="U69" s="85"/>
      <c r="V69" s="85"/>
      <c r="W69" s="85"/>
      <c r="X69" s="42">
        <f>Berechnungen!BD69</f>
        <v>0</v>
      </c>
      <c r="Y69" s="43">
        <f t="shared" si="0"/>
        <v>0</v>
      </c>
      <c r="Z69" s="178"/>
      <c r="AA69" s="85"/>
      <c r="AB69" s="179"/>
      <c r="AC69" s="87"/>
      <c r="AD69" s="178"/>
      <c r="AE69" s="85"/>
      <c r="AF69" s="44">
        <f>Berechnungen!BQ69</f>
        <v>0</v>
      </c>
      <c r="AG69" s="178"/>
      <c r="AH69" s="178"/>
      <c r="AI69" s="179"/>
      <c r="AJ69" s="179"/>
      <c r="AK69" s="178"/>
      <c r="AL69" s="178"/>
      <c r="AM69" s="44">
        <f>Berechnungen!CD69</f>
        <v>0</v>
      </c>
      <c r="AN69" s="44">
        <f>Berechnungen!CQ69</f>
        <v>0</v>
      </c>
      <c r="AO69" s="43">
        <f t="shared" ref="AO69:AO100" si="12">1+(AF69*0.5*AB$1+AM69*0.25*AB$1+AN69*0.25*AB$1)</f>
        <v>1</v>
      </c>
      <c r="AP69" s="43">
        <f t="shared" si="2"/>
        <v>1</v>
      </c>
      <c r="AQ69" s="85"/>
      <c r="AR69" s="85"/>
      <c r="AS69" s="85"/>
      <c r="AT69" s="85"/>
      <c r="AU69" s="87"/>
      <c r="AV69" s="87"/>
      <c r="AW69" s="87"/>
      <c r="AX69" s="87"/>
      <c r="AY69" s="85"/>
      <c r="AZ69" s="85"/>
      <c r="BA69" s="85"/>
      <c r="BB69" s="85"/>
      <c r="BC69" s="43">
        <f>Berechnungen!EQ69</f>
        <v>0.7</v>
      </c>
      <c r="BD69" s="43">
        <f t="shared" si="3"/>
        <v>0.7</v>
      </c>
      <c r="BE69" s="43">
        <f>Berechnungen!FB69</f>
        <v>1</v>
      </c>
      <c r="BF69" s="43">
        <f t="shared" si="4"/>
        <v>1</v>
      </c>
      <c r="BG69" s="47"/>
      <c r="BH69" s="45">
        <f t="shared" ref="BH69:BH100" si="13">L69</f>
        <v>0</v>
      </c>
      <c r="BI69" s="46">
        <f t="shared" ref="BI69:BI100" si="14">R69</f>
        <v>0</v>
      </c>
      <c r="BJ69" s="47">
        <f t="shared" ref="BJ69:BJ100" si="15">Y69*AP69*BD69*BF69</f>
        <v>0</v>
      </c>
      <c r="BK69" s="48"/>
    </row>
    <row r="70" spans="1:63" ht="13">
      <c r="A70" s="41">
        <f>'gem. Teilnehmer'!A67</f>
        <v>66</v>
      </c>
      <c r="B70" s="80">
        <f>'gem. Teilnehmer'!D67</f>
        <v>0</v>
      </c>
      <c r="C70" s="80">
        <f>'gem. Teilnehmer'!E67</f>
        <v>0</v>
      </c>
      <c r="D70" s="80">
        <f>'gem. Teilnehmer'!F67</f>
        <v>0</v>
      </c>
      <c r="E70" s="80">
        <f>'gem. Teilnehmer'!G67</f>
        <v>0</v>
      </c>
      <c r="F70" s="80">
        <f>'gem. Teilnehmer'!I67</f>
        <v>1</v>
      </c>
      <c r="G70" s="84"/>
      <c r="H70" s="85"/>
      <c r="I70" s="85"/>
      <c r="J70" s="85"/>
      <c r="K70" s="85"/>
      <c r="L70" s="170">
        <f>ROUND(Berechnungen!V70*100,0)/100</f>
        <v>0</v>
      </c>
      <c r="M70" s="85"/>
      <c r="N70" s="85"/>
      <c r="O70" s="85"/>
      <c r="P70" s="85"/>
      <c r="Q70" s="85"/>
      <c r="R70" s="174">
        <f>ROUND(Berechnungen!AM70*100,0)/100</f>
        <v>0</v>
      </c>
      <c r="S70" s="85"/>
      <c r="T70" s="85"/>
      <c r="U70" s="85"/>
      <c r="V70" s="85"/>
      <c r="W70" s="85"/>
      <c r="X70" s="42">
        <f>Berechnungen!BD70</f>
        <v>0</v>
      </c>
      <c r="Y70" s="43">
        <f t="shared" si="0"/>
        <v>0</v>
      </c>
      <c r="Z70" s="178"/>
      <c r="AA70" s="85"/>
      <c r="AB70" s="179"/>
      <c r="AC70" s="87"/>
      <c r="AD70" s="178"/>
      <c r="AE70" s="85"/>
      <c r="AF70" s="44">
        <f>Berechnungen!BQ70</f>
        <v>0</v>
      </c>
      <c r="AG70" s="178"/>
      <c r="AH70" s="178"/>
      <c r="AI70" s="179"/>
      <c r="AJ70" s="179"/>
      <c r="AK70" s="178"/>
      <c r="AL70" s="178"/>
      <c r="AM70" s="44">
        <f>Berechnungen!CD70</f>
        <v>0</v>
      </c>
      <c r="AN70" s="44">
        <f>Berechnungen!CQ70</f>
        <v>0</v>
      </c>
      <c r="AO70" s="43">
        <f t="shared" si="12"/>
        <v>1</v>
      </c>
      <c r="AP70" s="43">
        <f t="shared" si="2"/>
        <v>1</v>
      </c>
      <c r="AQ70" s="85"/>
      <c r="AR70" s="85"/>
      <c r="AS70" s="85"/>
      <c r="AT70" s="85"/>
      <c r="AU70" s="87"/>
      <c r="AV70" s="87"/>
      <c r="AW70" s="87"/>
      <c r="AX70" s="87"/>
      <c r="AY70" s="85"/>
      <c r="AZ70" s="85"/>
      <c r="BA70" s="85"/>
      <c r="BB70" s="85"/>
      <c r="BC70" s="43">
        <f>Berechnungen!EQ70</f>
        <v>0.7</v>
      </c>
      <c r="BD70" s="43">
        <f t="shared" si="3"/>
        <v>0.7</v>
      </c>
      <c r="BE70" s="43">
        <f>Berechnungen!FB70</f>
        <v>1</v>
      </c>
      <c r="BF70" s="43">
        <f t="shared" si="4"/>
        <v>1</v>
      </c>
      <c r="BG70" s="47"/>
      <c r="BH70" s="45">
        <f t="shared" si="13"/>
        <v>0</v>
      </c>
      <c r="BI70" s="46">
        <f t="shared" si="14"/>
        <v>0</v>
      </c>
      <c r="BJ70" s="47">
        <f t="shared" si="15"/>
        <v>0</v>
      </c>
      <c r="BK70" s="48"/>
    </row>
    <row r="71" spans="1:63" ht="13">
      <c r="A71" s="41">
        <f>'gem. Teilnehmer'!A68</f>
        <v>67</v>
      </c>
      <c r="B71" s="80">
        <f>'gem. Teilnehmer'!D68</f>
        <v>0</v>
      </c>
      <c r="C71" s="80">
        <f>'gem. Teilnehmer'!E68</f>
        <v>0</v>
      </c>
      <c r="D71" s="80">
        <f>'gem. Teilnehmer'!F68</f>
        <v>0</v>
      </c>
      <c r="E71" s="80">
        <f>'gem. Teilnehmer'!G68</f>
        <v>0</v>
      </c>
      <c r="F71" s="80">
        <f>'gem. Teilnehmer'!I68</f>
        <v>1</v>
      </c>
      <c r="G71" s="84"/>
      <c r="H71" s="85"/>
      <c r="I71" s="85"/>
      <c r="J71" s="85"/>
      <c r="K71" s="85"/>
      <c r="L71" s="170">
        <f>ROUND(Berechnungen!V71*100,0)/100</f>
        <v>0</v>
      </c>
      <c r="M71" s="85"/>
      <c r="N71" s="85"/>
      <c r="O71" s="85"/>
      <c r="P71" s="85"/>
      <c r="Q71" s="85"/>
      <c r="R71" s="174">
        <f>ROUND(Berechnungen!AM71*100,0)/100</f>
        <v>0</v>
      </c>
      <c r="S71" s="85"/>
      <c r="T71" s="85"/>
      <c r="U71" s="85"/>
      <c r="V71" s="85"/>
      <c r="W71" s="85"/>
      <c r="X71" s="42">
        <f>Berechnungen!BD71</f>
        <v>0</v>
      </c>
      <c r="Y71" s="43">
        <f t="shared" si="0"/>
        <v>0</v>
      </c>
      <c r="Z71" s="178"/>
      <c r="AA71" s="85"/>
      <c r="AB71" s="179"/>
      <c r="AC71" s="87"/>
      <c r="AD71" s="178"/>
      <c r="AE71" s="85"/>
      <c r="AF71" s="44">
        <f>Berechnungen!BQ71</f>
        <v>0</v>
      </c>
      <c r="AG71" s="178"/>
      <c r="AH71" s="178"/>
      <c r="AI71" s="179"/>
      <c r="AJ71" s="179"/>
      <c r="AK71" s="178"/>
      <c r="AL71" s="178"/>
      <c r="AM71" s="44">
        <f>Berechnungen!CD71</f>
        <v>0</v>
      </c>
      <c r="AN71" s="44">
        <f>Berechnungen!CQ71</f>
        <v>0</v>
      </c>
      <c r="AO71" s="43">
        <f t="shared" si="12"/>
        <v>1</v>
      </c>
      <c r="AP71" s="43">
        <f t="shared" si="2"/>
        <v>1</v>
      </c>
      <c r="AQ71" s="85"/>
      <c r="AR71" s="85"/>
      <c r="AS71" s="85"/>
      <c r="AT71" s="85"/>
      <c r="AU71" s="87"/>
      <c r="AV71" s="87"/>
      <c r="AW71" s="87"/>
      <c r="AX71" s="87"/>
      <c r="AY71" s="85"/>
      <c r="AZ71" s="85"/>
      <c r="BA71" s="85"/>
      <c r="BB71" s="85"/>
      <c r="BC71" s="43">
        <f>Berechnungen!EQ71</f>
        <v>0.7</v>
      </c>
      <c r="BD71" s="43">
        <f t="shared" si="3"/>
        <v>0.7</v>
      </c>
      <c r="BE71" s="43">
        <f>Berechnungen!FB71</f>
        <v>1</v>
      </c>
      <c r="BF71" s="43">
        <f t="shared" si="4"/>
        <v>1</v>
      </c>
      <c r="BG71" s="47"/>
      <c r="BH71" s="45">
        <f t="shared" si="13"/>
        <v>0</v>
      </c>
      <c r="BI71" s="46">
        <f t="shared" si="14"/>
        <v>0</v>
      </c>
      <c r="BJ71" s="47">
        <f t="shared" si="15"/>
        <v>0</v>
      </c>
      <c r="BK71" s="48"/>
    </row>
    <row r="72" spans="1:63" ht="13">
      <c r="A72" s="41">
        <f>'gem. Teilnehmer'!A69</f>
        <v>68</v>
      </c>
      <c r="B72" s="80">
        <f>'gem. Teilnehmer'!D69</f>
        <v>0</v>
      </c>
      <c r="C72" s="80">
        <f>'gem. Teilnehmer'!E69</f>
        <v>0</v>
      </c>
      <c r="D72" s="80">
        <f>'gem. Teilnehmer'!F69</f>
        <v>0</v>
      </c>
      <c r="E72" s="80">
        <f>'gem. Teilnehmer'!G69</f>
        <v>0</v>
      </c>
      <c r="F72" s="80">
        <f>'gem. Teilnehmer'!I69</f>
        <v>1</v>
      </c>
      <c r="G72" s="84"/>
      <c r="H72" s="85"/>
      <c r="I72" s="85"/>
      <c r="J72" s="85"/>
      <c r="K72" s="85"/>
      <c r="L72" s="170">
        <f>ROUND(Berechnungen!V72*100,0)/100</f>
        <v>0</v>
      </c>
      <c r="M72" s="85"/>
      <c r="N72" s="85"/>
      <c r="O72" s="85"/>
      <c r="P72" s="85"/>
      <c r="Q72" s="85"/>
      <c r="R72" s="174">
        <f>ROUND(Berechnungen!AM72*100,0)/100</f>
        <v>0</v>
      </c>
      <c r="S72" s="85"/>
      <c r="T72" s="85"/>
      <c r="U72" s="85"/>
      <c r="V72" s="85"/>
      <c r="W72" s="85"/>
      <c r="X72" s="42">
        <f>Berechnungen!BD72</f>
        <v>0</v>
      </c>
      <c r="Y72" s="43">
        <f t="shared" si="0"/>
        <v>0</v>
      </c>
      <c r="Z72" s="178"/>
      <c r="AA72" s="85"/>
      <c r="AB72" s="179"/>
      <c r="AC72" s="87"/>
      <c r="AD72" s="178"/>
      <c r="AE72" s="85"/>
      <c r="AF72" s="44">
        <f>Berechnungen!BQ72</f>
        <v>0</v>
      </c>
      <c r="AG72" s="178"/>
      <c r="AH72" s="178"/>
      <c r="AI72" s="179"/>
      <c r="AJ72" s="179"/>
      <c r="AK72" s="178"/>
      <c r="AL72" s="178"/>
      <c r="AM72" s="44">
        <f>Berechnungen!CD72</f>
        <v>0</v>
      </c>
      <c r="AN72" s="44">
        <f>Berechnungen!CQ72</f>
        <v>0</v>
      </c>
      <c r="AO72" s="43">
        <f t="shared" si="12"/>
        <v>1</v>
      </c>
      <c r="AP72" s="43">
        <f t="shared" si="2"/>
        <v>1</v>
      </c>
      <c r="AQ72" s="85"/>
      <c r="AR72" s="85"/>
      <c r="AS72" s="85"/>
      <c r="AT72" s="85"/>
      <c r="AU72" s="87"/>
      <c r="AV72" s="87"/>
      <c r="AW72" s="87"/>
      <c r="AX72" s="87"/>
      <c r="AY72" s="85"/>
      <c r="AZ72" s="85"/>
      <c r="BA72" s="85"/>
      <c r="BB72" s="85"/>
      <c r="BC72" s="43">
        <f>Berechnungen!EQ72</f>
        <v>0.7</v>
      </c>
      <c r="BD72" s="43">
        <f t="shared" si="3"/>
        <v>0.7</v>
      </c>
      <c r="BE72" s="43">
        <f>Berechnungen!FB72</f>
        <v>1</v>
      </c>
      <c r="BF72" s="43">
        <f t="shared" si="4"/>
        <v>1</v>
      </c>
      <c r="BG72" s="47"/>
      <c r="BH72" s="45">
        <f t="shared" si="13"/>
        <v>0</v>
      </c>
      <c r="BI72" s="46">
        <f t="shared" si="14"/>
        <v>0</v>
      </c>
      <c r="BJ72" s="47">
        <f t="shared" si="15"/>
        <v>0</v>
      </c>
      <c r="BK72" s="48"/>
    </row>
    <row r="73" spans="1:63" ht="13">
      <c r="A73" s="41">
        <f>'gem. Teilnehmer'!A70</f>
        <v>69</v>
      </c>
      <c r="B73" s="80">
        <f>'gem. Teilnehmer'!D70</f>
        <v>0</v>
      </c>
      <c r="C73" s="80">
        <f>'gem. Teilnehmer'!E70</f>
        <v>0</v>
      </c>
      <c r="D73" s="80">
        <f>'gem. Teilnehmer'!F70</f>
        <v>0</v>
      </c>
      <c r="E73" s="80">
        <f>'gem. Teilnehmer'!G70</f>
        <v>0</v>
      </c>
      <c r="F73" s="80">
        <f>'gem. Teilnehmer'!I70</f>
        <v>1</v>
      </c>
      <c r="G73" s="84"/>
      <c r="H73" s="85"/>
      <c r="I73" s="85"/>
      <c r="J73" s="85"/>
      <c r="K73" s="85"/>
      <c r="L73" s="170">
        <f>ROUND(Berechnungen!V73*100,0)/100</f>
        <v>0</v>
      </c>
      <c r="M73" s="85"/>
      <c r="N73" s="85"/>
      <c r="O73" s="85"/>
      <c r="P73" s="85"/>
      <c r="Q73" s="85"/>
      <c r="R73" s="174">
        <f>ROUND(Berechnungen!AM73*100,0)/100</f>
        <v>0</v>
      </c>
      <c r="S73" s="85"/>
      <c r="T73" s="85"/>
      <c r="U73" s="85"/>
      <c r="V73" s="85"/>
      <c r="W73" s="85"/>
      <c r="X73" s="42">
        <f>Berechnungen!BD73</f>
        <v>0</v>
      </c>
      <c r="Y73" s="43">
        <f t="shared" si="0"/>
        <v>0</v>
      </c>
      <c r="Z73" s="178"/>
      <c r="AA73" s="85"/>
      <c r="AB73" s="179"/>
      <c r="AC73" s="87"/>
      <c r="AD73" s="178"/>
      <c r="AE73" s="85"/>
      <c r="AF73" s="44">
        <f>Berechnungen!BQ73</f>
        <v>0</v>
      </c>
      <c r="AG73" s="178"/>
      <c r="AH73" s="178"/>
      <c r="AI73" s="179"/>
      <c r="AJ73" s="179"/>
      <c r="AK73" s="178"/>
      <c r="AL73" s="178"/>
      <c r="AM73" s="44">
        <f>Berechnungen!CD73</f>
        <v>0</v>
      </c>
      <c r="AN73" s="44">
        <f>Berechnungen!CQ73</f>
        <v>0</v>
      </c>
      <c r="AO73" s="43">
        <f t="shared" si="12"/>
        <v>1</v>
      </c>
      <c r="AP73" s="43">
        <f t="shared" si="2"/>
        <v>1</v>
      </c>
      <c r="AQ73" s="85"/>
      <c r="AR73" s="85"/>
      <c r="AS73" s="85"/>
      <c r="AT73" s="85"/>
      <c r="AU73" s="87"/>
      <c r="AV73" s="87"/>
      <c r="AW73" s="87"/>
      <c r="AX73" s="87"/>
      <c r="AY73" s="85"/>
      <c r="AZ73" s="85"/>
      <c r="BA73" s="85"/>
      <c r="BB73" s="85"/>
      <c r="BC73" s="43">
        <f>Berechnungen!EQ73</f>
        <v>0.7</v>
      </c>
      <c r="BD73" s="43">
        <f t="shared" si="3"/>
        <v>0.7</v>
      </c>
      <c r="BE73" s="43">
        <f>Berechnungen!FB73</f>
        <v>1</v>
      </c>
      <c r="BF73" s="43">
        <f t="shared" si="4"/>
        <v>1</v>
      </c>
      <c r="BG73" s="47"/>
      <c r="BH73" s="45">
        <f t="shared" si="13"/>
        <v>0</v>
      </c>
      <c r="BI73" s="46">
        <f t="shared" si="14"/>
        <v>0</v>
      </c>
      <c r="BJ73" s="47">
        <f t="shared" si="15"/>
        <v>0</v>
      </c>
      <c r="BK73" s="48"/>
    </row>
    <row r="74" spans="1:63" ht="13">
      <c r="A74" s="41">
        <f>'gem. Teilnehmer'!A71</f>
        <v>70</v>
      </c>
      <c r="B74" s="80">
        <f>'gem. Teilnehmer'!D71</f>
        <v>0</v>
      </c>
      <c r="C74" s="80">
        <f>'gem. Teilnehmer'!E71</f>
        <v>0</v>
      </c>
      <c r="D74" s="80">
        <f>'gem. Teilnehmer'!F71</f>
        <v>0</v>
      </c>
      <c r="E74" s="80">
        <f>'gem. Teilnehmer'!G71</f>
        <v>0</v>
      </c>
      <c r="F74" s="80">
        <f>'gem. Teilnehmer'!I71</f>
        <v>1</v>
      </c>
      <c r="G74" s="84"/>
      <c r="H74" s="85"/>
      <c r="I74" s="85"/>
      <c r="J74" s="85"/>
      <c r="K74" s="85"/>
      <c r="L74" s="170">
        <f>ROUND(Berechnungen!V74*100,0)/100</f>
        <v>0</v>
      </c>
      <c r="M74" s="85"/>
      <c r="N74" s="85"/>
      <c r="O74" s="85"/>
      <c r="P74" s="85"/>
      <c r="Q74" s="85"/>
      <c r="R74" s="174">
        <f>ROUND(Berechnungen!AM74*100,0)/100</f>
        <v>0</v>
      </c>
      <c r="S74" s="85"/>
      <c r="T74" s="85"/>
      <c r="U74" s="85"/>
      <c r="V74" s="85"/>
      <c r="W74" s="85"/>
      <c r="X74" s="42">
        <f>Berechnungen!BD74</f>
        <v>0</v>
      </c>
      <c r="Y74" s="43">
        <f t="shared" si="0"/>
        <v>0</v>
      </c>
      <c r="Z74" s="178"/>
      <c r="AA74" s="85"/>
      <c r="AB74" s="179"/>
      <c r="AC74" s="87"/>
      <c r="AD74" s="178"/>
      <c r="AE74" s="85"/>
      <c r="AF74" s="44">
        <f>Berechnungen!BQ74</f>
        <v>0</v>
      </c>
      <c r="AG74" s="178"/>
      <c r="AH74" s="178"/>
      <c r="AI74" s="179"/>
      <c r="AJ74" s="179"/>
      <c r="AK74" s="178"/>
      <c r="AL74" s="178"/>
      <c r="AM74" s="44">
        <f>Berechnungen!CD74</f>
        <v>0</v>
      </c>
      <c r="AN74" s="44">
        <f>Berechnungen!CQ74</f>
        <v>0</v>
      </c>
      <c r="AO74" s="43">
        <f t="shared" si="12"/>
        <v>1</v>
      </c>
      <c r="AP74" s="43">
        <f t="shared" si="2"/>
        <v>1</v>
      </c>
      <c r="AQ74" s="85"/>
      <c r="AR74" s="85"/>
      <c r="AS74" s="85"/>
      <c r="AT74" s="85"/>
      <c r="AU74" s="87"/>
      <c r="AV74" s="87"/>
      <c r="AW74" s="87"/>
      <c r="AX74" s="87"/>
      <c r="AY74" s="85"/>
      <c r="AZ74" s="85"/>
      <c r="BA74" s="85"/>
      <c r="BB74" s="85"/>
      <c r="BC74" s="43">
        <f>Berechnungen!EQ74</f>
        <v>0.7</v>
      </c>
      <c r="BD74" s="43">
        <f t="shared" si="3"/>
        <v>0.7</v>
      </c>
      <c r="BE74" s="43">
        <f>Berechnungen!FB74</f>
        <v>1</v>
      </c>
      <c r="BF74" s="43">
        <f t="shared" si="4"/>
        <v>1</v>
      </c>
      <c r="BG74" s="47"/>
      <c r="BH74" s="45">
        <f t="shared" si="13"/>
        <v>0</v>
      </c>
      <c r="BI74" s="46">
        <f t="shared" si="14"/>
        <v>0</v>
      </c>
      <c r="BJ74" s="47">
        <f t="shared" si="15"/>
        <v>0</v>
      </c>
      <c r="BK74" s="48"/>
    </row>
    <row r="75" spans="1:63" ht="13">
      <c r="A75" s="41">
        <f>'gem. Teilnehmer'!A72</f>
        <v>71</v>
      </c>
      <c r="B75" s="80">
        <f>'gem. Teilnehmer'!D72</f>
        <v>0</v>
      </c>
      <c r="C75" s="80">
        <f>'gem. Teilnehmer'!E72</f>
        <v>0</v>
      </c>
      <c r="D75" s="80">
        <f>'gem. Teilnehmer'!F72</f>
        <v>0</v>
      </c>
      <c r="E75" s="80">
        <f>'gem. Teilnehmer'!G72</f>
        <v>0</v>
      </c>
      <c r="F75" s="80">
        <f>'gem. Teilnehmer'!I72</f>
        <v>1</v>
      </c>
      <c r="G75" s="84"/>
      <c r="H75" s="85"/>
      <c r="I75" s="85"/>
      <c r="J75" s="85"/>
      <c r="K75" s="85"/>
      <c r="L75" s="170">
        <f>ROUND(Berechnungen!V75*100,0)/100</f>
        <v>0</v>
      </c>
      <c r="M75" s="85"/>
      <c r="N75" s="85"/>
      <c r="O75" s="85"/>
      <c r="P75" s="85"/>
      <c r="Q75" s="85"/>
      <c r="R75" s="174">
        <f>ROUND(Berechnungen!AM75*100,0)/100</f>
        <v>0</v>
      </c>
      <c r="S75" s="85"/>
      <c r="T75" s="85"/>
      <c r="U75" s="85"/>
      <c r="V75" s="85"/>
      <c r="W75" s="85"/>
      <c r="X75" s="42">
        <f>Berechnungen!BD75</f>
        <v>0</v>
      </c>
      <c r="Y75" s="43">
        <f t="shared" si="0"/>
        <v>0</v>
      </c>
      <c r="Z75" s="178"/>
      <c r="AA75" s="85"/>
      <c r="AB75" s="179"/>
      <c r="AC75" s="87"/>
      <c r="AD75" s="178"/>
      <c r="AE75" s="85"/>
      <c r="AF75" s="44">
        <f>Berechnungen!BQ75</f>
        <v>0</v>
      </c>
      <c r="AG75" s="178"/>
      <c r="AH75" s="178"/>
      <c r="AI75" s="179"/>
      <c r="AJ75" s="179"/>
      <c r="AK75" s="178"/>
      <c r="AL75" s="178"/>
      <c r="AM75" s="44">
        <f>Berechnungen!CD75</f>
        <v>0</v>
      </c>
      <c r="AN75" s="44">
        <f>Berechnungen!CQ75</f>
        <v>0</v>
      </c>
      <c r="AO75" s="43">
        <f t="shared" si="12"/>
        <v>1</v>
      </c>
      <c r="AP75" s="43">
        <f t="shared" si="2"/>
        <v>1</v>
      </c>
      <c r="AQ75" s="85"/>
      <c r="AR75" s="85"/>
      <c r="AS75" s="85"/>
      <c r="AT75" s="85"/>
      <c r="AU75" s="87"/>
      <c r="AV75" s="87"/>
      <c r="AW75" s="87"/>
      <c r="AX75" s="87"/>
      <c r="AY75" s="85"/>
      <c r="AZ75" s="85"/>
      <c r="BA75" s="85"/>
      <c r="BB75" s="85"/>
      <c r="BC75" s="43">
        <f>Berechnungen!EQ75</f>
        <v>0.7</v>
      </c>
      <c r="BD75" s="43">
        <f t="shared" si="3"/>
        <v>0.7</v>
      </c>
      <c r="BE75" s="43">
        <f>Berechnungen!FB75</f>
        <v>1</v>
      </c>
      <c r="BF75" s="43">
        <f t="shared" si="4"/>
        <v>1</v>
      </c>
      <c r="BG75" s="47"/>
      <c r="BH75" s="45">
        <f t="shared" si="13"/>
        <v>0</v>
      </c>
      <c r="BI75" s="46">
        <f t="shared" si="14"/>
        <v>0</v>
      </c>
      <c r="BJ75" s="47">
        <f t="shared" si="15"/>
        <v>0</v>
      </c>
      <c r="BK75" s="48"/>
    </row>
    <row r="76" spans="1:63" ht="13">
      <c r="A76" s="41">
        <f>'gem. Teilnehmer'!A73</f>
        <v>72</v>
      </c>
      <c r="B76" s="80">
        <f>'gem. Teilnehmer'!D73</f>
        <v>0</v>
      </c>
      <c r="C76" s="80">
        <f>'gem. Teilnehmer'!E73</f>
        <v>0</v>
      </c>
      <c r="D76" s="80">
        <f>'gem. Teilnehmer'!F73</f>
        <v>0</v>
      </c>
      <c r="E76" s="80">
        <f>'gem. Teilnehmer'!G73</f>
        <v>0</v>
      </c>
      <c r="F76" s="80">
        <f>'gem. Teilnehmer'!I73</f>
        <v>1</v>
      </c>
      <c r="G76" s="84"/>
      <c r="H76" s="85"/>
      <c r="I76" s="85"/>
      <c r="J76" s="85"/>
      <c r="K76" s="85"/>
      <c r="L76" s="170">
        <f>ROUND(Berechnungen!V76*100,0)/100</f>
        <v>0</v>
      </c>
      <c r="M76" s="85"/>
      <c r="N76" s="85"/>
      <c r="O76" s="85"/>
      <c r="P76" s="85"/>
      <c r="Q76" s="85"/>
      <c r="R76" s="174">
        <f>ROUND(Berechnungen!AM76*100,0)/100</f>
        <v>0</v>
      </c>
      <c r="S76" s="85"/>
      <c r="T76" s="85"/>
      <c r="U76" s="85"/>
      <c r="V76" s="85"/>
      <c r="W76" s="85"/>
      <c r="X76" s="42">
        <f>Berechnungen!BD76</f>
        <v>0</v>
      </c>
      <c r="Y76" s="43">
        <f t="shared" si="0"/>
        <v>0</v>
      </c>
      <c r="Z76" s="178"/>
      <c r="AA76" s="85"/>
      <c r="AB76" s="179"/>
      <c r="AC76" s="87"/>
      <c r="AD76" s="178"/>
      <c r="AE76" s="85"/>
      <c r="AF76" s="44">
        <f>Berechnungen!BQ76</f>
        <v>0</v>
      </c>
      <c r="AG76" s="178"/>
      <c r="AH76" s="178"/>
      <c r="AI76" s="179"/>
      <c r="AJ76" s="179"/>
      <c r="AK76" s="178"/>
      <c r="AL76" s="178"/>
      <c r="AM76" s="44">
        <f>Berechnungen!CD76</f>
        <v>0</v>
      </c>
      <c r="AN76" s="44">
        <f>Berechnungen!CQ76</f>
        <v>0</v>
      </c>
      <c r="AO76" s="43">
        <f t="shared" si="12"/>
        <v>1</v>
      </c>
      <c r="AP76" s="43">
        <f t="shared" si="2"/>
        <v>1</v>
      </c>
      <c r="AQ76" s="85"/>
      <c r="AR76" s="85"/>
      <c r="AS76" s="85"/>
      <c r="AT76" s="85"/>
      <c r="AU76" s="87"/>
      <c r="AV76" s="87"/>
      <c r="AW76" s="87"/>
      <c r="AX76" s="87"/>
      <c r="AY76" s="85"/>
      <c r="AZ76" s="85"/>
      <c r="BA76" s="85"/>
      <c r="BB76" s="85"/>
      <c r="BC76" s="43">
        <f>Berechnungen!EQ76</f>
        <v>0.7</v>
      </c>
      <c r="BD76" s="43">
        <f t="shared" si="3"/>
        <v>0.7</v>
      </c>
      <c r="BE76" s="43">
        <f>Berechnungen!FB76</f>
        <v>1</v>
      </c>
      <c r="BF76" s="43">
        <f t="shared" si="4"/>
        <v>1</v>
      </c>
      <c r="BG76" s="47"/>
      <c r="BH76" s="45">
        <f t="shared" si="13"/>
        <v>0</v>
      </c>
      <c r="BI76" s="46">
        <f t="shared" si="14"/>
        <v>0</v>
      </c>
      <c r="BJ76" s="47">
        <f t="shared" si="15"/>
        <v>0</v>
      </c>
      <c r="BK76" s="48"/>
    </row>
    <row r="77" spans="1:63" ht="13">
      <c r="A77" s="41">
        <f>'gem. Teilnehmer'!A74</f>
        <v>73</v>
      </c>
      <c r="B77" s="80">
        <f>'gem. Teilnehmer'!D74</f>
        <v>0</v>
      </c>
      <c r="C77" s="80">
        <f>'gem. Teilnehmer'!E74</f>
        <v>0</v>
      </c>
      <c r="D77" s="80">
        <f>'gem. Teilnehmer'!F74</f>
        <v>0</v>
      </c>
      <c r="E77" s="80">
        <f>'gem. Teilnehmer'!G74</f>
        <v>0</v>
      </c>
      <c r="F77" s="80">
        <f>'gem. Teilnehmer'!I74</f>
        <v>1</v>
      </c>
      <c r="G77" s="84"/>
      <c r="H77" s="85"/>
      <c r="I77" s="85"/>
      <c r="J77" s="85"/>
      <c r="K77" s="85"/>
      <c r="L77" s="170">
        <f>ROUND(Berechnungen!V77*100,0)/100</f>
        <v>0</v>
      </c>
      <c r="M77" s="85"/>
      <c r="N77" s="85"/>
      <c r="O77" s="85"/>
      <c r="P77" s="85"/>
      <c r="Q77" s="85"/>
      <c r="R77" s="174">
        <f>ROUND(Berechnungen!AM77*100,0)/100</f>
        <v>0</v>
      </c>
      <c r="S77" s="85"/>
      <c r="T77" s="85"/>
      <c r="U77" s="85"/>
      <c r="V77" s="85"/>
      <c r="W77" s="85"/>
      <c r="X77" s="42">
        <f>Berechnungen!BD77</f>
        <v>0</v>
      </c>
      <c r="Y77" s="43">
        <f t="shared" si="0"/>
        <v>0</v>
      </c>
      <c r="Z77" s="178"/>
      <c r="AA77" s="85"/>
      <c r="AB77" s="179"/>
      <c r="AC77" s="87"/>
      <c r="AD77" s="178"/>
      <c r="AE77" s="85"/>
      <c r="AF77" s="44">
        <f>Berechnungen!BQ77</f>
        <v>0</v>
      </c>
      <c r="AG77" s="178"/>
      <c r="AH77" s="178"/>
      <c r="AI77" s="179"/>
      <c r="AJ77" s="179"/>
      <c r="AK77" s="178"/>
      <c r="AL77" s="178"/>
      <c r="AM77" s="44">
        <f>Berechnungen!CD77</f>
        <v>0</v>
      </c>
      <c r="AN77" s="44">
        <f>Berechnungen!CQ77</f>
        <v>0</v>
      </c>
      <c r="AO77" s="43">
        <f t="shared" si="12"/>
        <v>1</v>
      </c>
      <c r="AP77" s="43">
        <f t="shared" si="2"/>
        <v>1</v>
      </c>
      <c r="AQ77" s="85"/>
      <c r="AR77" s="85"/>
      <c r="AS77" s="85"/>
      <c r="AT77" s="85"/>
      <c r="AU77" s="87"/>
      <c r="AV77" s="87"/>
      <c r="AW77" s="87"/>
      <c r="AX77" s="87"/>
      <c r="AY77" s="85"/>
      <c r="AZ77" s="85"/>
      <c r="BA77" s="85"/>
      <c r="BB77" s="85"/>
      <c r="BC77" s="43">
        <f>Berechnungen!EQ77</f>
        <v>0.7</v>
      </c>
      <c r="BD77" s="43">
        <f t="shared" si="3"/>
        <v>0.7</v>
      </c>
      <c r="BE77" s="43">
        <f>Berechnungen!FB77</f>
        <v>1</v>
      </c>
      <c r="BF77" s="43">
        <f t="shared" si="4"/>
        <v>1</v>
      </c>
      <c r="BG77" s="47"/>
      <c r="BH77" s="45">
        <f t="shared" si="13"/>
        <v>0</v>
      </c>
      <c r="BI77" s="46">
        <f t="shared" si="14"/>
        <v>0</v>
      </c>
      <c r="BJ77" s="47">
        <f t="shared" si="15"/>
        <v>0</v>
      </c>
      <c r="BK77" s="48"/>
    </row>
    <row r="78" spans="1:63" ht="13">
      <c r="A78" s="41">
        <f>'gem. Teilnehmer'!A75</f>
        <v>74</v>
      </c>
      <c r="B78" s="80">
        <f>'gem. Teilnehmer'!D75</f>
        <v>0</v>
      </c>
      <c r="C78" s="80">
        <f>'gem. Teilnehmer'!E75</f>
        <v>0</v>
      </c>
      <c r="D78" s="80">
        <f>'gem. Teilnehmer'!F75</f>
        <v>0</v>
      </c>
      <c r="E78" s="80">
        <f>'gem. Teilnehmer'!G75</f>
        <v>0</v>
      </c>
      <c r="F78" s="80">
        <f>'gem. Teilnehmer'!I75</f>
        <v>1</v>
      </c>
      <c r="G78" s="84"/>
      <c r="H78" s="85"/>
      <c r="I78" s="85"/>
      <c r="J78" s="85"/>
      <c r="K78" s="85"/>
      <c r="L78" s="170">
        <f>ROUND(Berechnungen!V78*100,0)/100</f>
        <v>0</v>
      </c>
      <c r="M78" s="85"/>
      <c r="N78" s="85"/>
      <c r="O78" s="85"/>
      <c r="P78" s="85"/>
      <c r="Q78" s="85"/>
      <c r="R78" s="174">
        <f>ROUND(Berechnungen!AM78*100,0)/100</f>
        <v>0</v>
      </c>
      <c r="S78" s="85"/>
      <c r="T78" s="85"/>
      <c r="U78" s="85"/>
      <c r="V78" s="85"/>
      <c r="W78" s="85"/>
      <c r="X78" s="42">
        <f>Berechnungen!BD78</f>
        <v>0</v>
      </c>
      <c r="Y78" s="43">
        <f t="shared" si="0"/>
        <v>0</v>
      </c>
      <c r="Z78" s="178"/>
      <c r="AA78" s="85"/>
      <c r="AB78" s="179"/>
      <c r="AC78" s="87"/>
      <c r="AD78" s="178"/>
      <c r="AE78" s="85"/>
      <c r="AF78" s="44">
        <f>Berechnungen!BQ78</f>
        <v>0</v>
      </c>
      <c r="AG78" s="178"/>
      <c r="AH78" s="178"/>
      <c r="AI78" s="179"/>
      <c r="AJ78" s="179"/>
      <c r="AK78" s="178"/>
      <c r="AL78" s="178"/>
      <c r="AM78" s="44">
        <f>Berechnungen!CD78</f>
        <v>0</v>
      </c>
      <c r="AN78" s="44">
        <f>Berechnungen!CQ78</f>
        <v>0</v>
      </c>
      <c r="AO78" s="43">
        <f t="shared" si="12"/>
        <v>1</v>
      </c>
      <c r="AP78" s="43">
        <f t="shared" si="2"/>
        <v>1</v>
      </c>
      <c r="AQ78" s="85"/>
      <c r="AR78" s="85"/>
      <c r="AS78" s="85"/>
      <c r="AT78" s="85"/>
      <c r="AU78" s="87"/>
      <c r="AV78" s="87"/>
      <c r="AW78" s="87"/>
      <c r="AX78" s="87"/>
      <c r="AY78" s="85"/>
      <c r="AZ78" s="85"/>
      <c r="BA78" s="85"/>
      <c r="BB78" s="85"/>
      <c r="BC78" s="43">
        <f>Berechnungen!EQ78</f>
        <v>0.7</v>
      </c>
      <c r="BD78" s="43">
        <f t="shared" si="3"/>
        <v>0.7</v>
      </c>
      <c r="BE78" s="43">
        <f>Berechnungen!FB78</f>
        <v>1</v>
      </c>
      <c r="BF78" s="43">
        <f t="shared" si="4"/>
        <v>1</v>
      </c>
      <c r="BG78" s="47"/>
      <c r="BH78" s="45">
        <f t="shared" si="13"/>
        <v>0</v>
      </c>
      <c r="BI78" s="46">
        <f t="shared" si="14"/>
        <v>0</v>
      </c>
      <c r="BJ78" s="47">
        <f t="shared" si="15"/>
        <v>0</v>
      </c>
      <c r="BK78" s="48"/>
    </row>
    <row r="79" spans="1:63" ht="13">
      <c r="A79" s="41">
        <f>'gem. Teilnehmer'!A76</f>
        <v>75</v>
      </c>
      <c r="B79" s="80">
        <f>'gem. Teilnehmer'!D76</f>
        <v>0</v>
      </c>
      <c r="C79" s="80">
        <f>'gem. Teilnehmer'!E76</f>
        <v>0</v>
      </c>
      <c r="D79" s="80">
        <f>'gem. Teilnehmer'!F76</f>
        <v>0</v>
      </c>
      <c r="E79" s="80">
        <f>'gem. Teilnehmer'!G76</f>
        <v>0</v>
      </c>
      <c r="F79" s="80">
        <f>'gem. Teilnehmer'!I76</f>
        <v>1</v>
      </c>
      <c r="G79" s="84"/>
      <c r="H79" s="85"/>
      <c r="I79" s="85"/>
      <c r="J79" s="85"/>
      <c r="K79" s="85"/>
      <c r="L79" s="170">
        <f>ROUND(Berechnungen!V79*100,0)/100</f>
        <v>0</v>
      </c>
      <c r="M79" s="85"/>
      <c r="N79" s="85"/>
      <c r="O79" s="85"/>
      <c r="P79" s="85"/>
      <c r="Q79" s="85"/>
      <c r="R79" s="174">
        <f>ROUND(Berechnungen!AM79*100,0)/100</f>
        <v>0</v>
      </c>
      <c r="S79" s="85"/>
      <c r="T79" s="85"/>
      <c r="U79" s="85"/>
      <c r="V79" s="85"/>
      <c r="W79" s="85"/>
      <c r="X79" s="42">
        <f>Berechnungen!BD79</f>
        <v>0</v>
      </c>
      <c r="Y79" s="43">
        <f t="shared" si="0"/>
        <v>0</v>
      </c>
      <c r="Z79" s="178"/>
      <c r="AA79" s="85"/>
      <c r="AB79" s="179"/>
      <c r="AC79" s="87"/>
      <c r="AD79" s="178"/>
      <c r="AE79" s="85"/>
      <c r="AF79" s="44">
        <f>Berechnungen!BQ79</f>
        <v>0</v>
      </c>
      <c r="AG79" s="178"/>
      <c r="AH79" s="178"/>
      <c r="AI79" s="179"/>
      <c r="AJ79" s="179"/>
      <c r="AK79" s="178"/>
      <c r="AL79" s="178"/>
      <c r="AM79" s="44">
        <f>Berechnungen!CD79</f>
        <v>0</v>
      </c>
      <c r="AN79" s="44">
        <f>Berechnungen!CQ79</f>
        <v>0</v>
      </c>
      <c r="AO79" s="43">
        <f t="shared" si="12"/>
        <v>1</v>
      </c>
      <c r="AP79" s="43">
        <f t="shared" si="2"/>
        <v>1</v>
      </c>
      <c r="AQ79" s="85"/>
      <c r="AR79" s="85"/>
      <c r="AS79" s="85"/>
      <c r="AT79" s="85"/>
      <c r="AU79" s="87"/>
      <c r="AV79" s="87"/>
      <c r="AW79" s="87"/>
      <c r="AX79" s="87"/>
      <c r="AY79" s="85"/>
      <c r="AZ79" s="85"/>
      <c r="BA79" s="85"/>
      <c r="BB79" s="85"/>
      <c r="BC79" s="43">
        <f>Berechnungen!EQ79</f>
        <v>0.7</v>
      </c>
      <c r="BD79" s="43">
        <f t="shared" si="3"/>
        <v>0.7</v>
      </c>
      <c r="BE79" s="43">
        <f>Berechnungen!FB79</f>
        <v>1</v>
      </c>
      <c r="BF79" s="43">
        <f t="shared" si="4"/>
        <v>1</v>
      </c>
      <c r="BG79" s="47"/>
      <c r="BH79" s="45">
        <f t="shared" si="13"/>
        <v>0</v>
      </c>
      <c r="BI79" s="46">
        <f t="shared" si="14"/>
        <v>0</v>
      </c>
      <c r="BJ79" s="47">
        <f t="shared" si="15"/>
        <v>0</v>
      </c>
      <c r="BK79" s="48"/>
    </row>
    <row r="80" spans="1:63" ht="13">
      <c r="A80" s="41">
        <f>'gem. Teilnehmer'!A77</f>
        <v>76</v>
      </c>
      <c r="B80" s="80">
        <f>'gem. Teilnehmer'!D77</f>
        <v>0</v>
      </c>
      <c r="C80" s="80">
        <f>'gem. Teilnehmer'!E77</f>
        <v>0</v>
      </c>
      <c r="D80" s="80">
        <f>'gem. Teilnehmer'!F77</f>
        <v>0</v>
      </c>
      <c r="E80" s="80">
        <f>'gem. Teilnehmer'!G77</f>
        <v>0</v>
      </c>
      <c r="F80" s="80">
        <f>'gem. Teilnehmer'!I77</f>
        <v>1</v>
      </c>
      <c r="G80" s="84"/>
      <c r="H80" s="85"/>
      <c r="I80" s="85"/>
      <c r="J80" s="85"/>
      <c r="K80" s="85"/>
      <c r="L80" s="170">
        <f>ROUND(Berechnungen!V80*100,0)/100</f>
        <v>0</v>
      </c>
      <c r="M80" s="85"/>
      <c r="N80" s="85"/>
      <c r="O80" s="85"/>
      <c r="P80" s="85"/>
      <c r="Q80" s="85"/>
      <c r="R80" s="174">
        <f>ROUND(Berechnungen!AM80*100,0)/100</f>
        <v>0</v>
      </c>
      <c r="S80" s="85"/>
      <c r="T80" s="85"/>
      <c r="U80" s="85"/>
      <c r="V80" s="85"/>
      <c r="W80" s="85"/>
      <c r="X80" s="42">
        <f>Berechnungen!BD80</f>
        <v>0</v>
      </c>
      <c r="Y80" s="43">
        <f t="shared" si="0"/>
        <v>0</v>
      </c>
      <c r="Z80" s="178"/>
      <c r="AA80" s="85"/>
      <c r="AB80" s="179"/>
      <c r="AC80" s="87"/>
      <c r="AD80" s="178"/>
      <c r="AE80" s="85"/>
      <c r="AF80" s="44">
        <f>Berechnungen!BQ80</f>
        <v>0</v>
      </c>
      <c r="AG80" s="178"/>
      <c r="AH80" s="178"/>
      <c r="AI80" s="179"/>
      <c r="AJ80" s="179"/>
      <c r="AK80" s="178"/>
      <c r="AL80" s="178"/>
      <c r="AM80" s="44">
        <f>Berechnungen!CD80</f>
        <v>0</v>
      </c>
      <c r="AN80" s="44">
        <f>Berechnungen!CQ80</f>
        <v>0</v>
      </c>
      <c r="AO80" s="43">
        <f t="shared" si="12"/>
        <v>1</v>
      </c>
      <c r="AP80" s="43">
        <f t="shared" si="2"/>
        <v>1</v>
      </c>
      <c r="AQ80" s="85"/>
      <c r="AR80" s="85"/>
      <c r="AS80" s="85"/>
      <c r="AT80" s="85"/>
      <c r="AU80" s="87"/>
      <c r="AV80" s="87"/>
      <c r="AW80" s="87"/>
      <c r="AX80" s="87"/>
      <c r="AY80" s="85"/>
      <c r="AZ80" s="85"/>
      <c r="BA80" s="85"/>
      <c r="BB80" s="85"/>
      <c r="BC80" s="43">
        <f>Berechnungen!EQ80</f>
        <v>0.7</v>
      </c>
      <c r="BD80" s="43">
        <f t="shared" si="3"/>
        <v>0.7</v>
      </c>
      <c r="BE80" s="43">
        <f>Berechnungen!FB80</f>
        <v>1</v>
      </c>
      <c r="BF80" s="43">
        <f t="shared" si="4"/>
        <v>1</v>
      </c>
      <c r="BG80" s="47"/>
      <c r="BH80" s="45">
        <f t="shared" si="13"/>
        <v>0</v>
      </c>
      <c r="BI80" s="46">
        <f t="shared" si="14"/>
        <v>0</v>
      </c>
      <c r="BJ80" s="47">
        <f t="shared" si="15"/>
        <v>0</v>
      </c>
      <c r="BK80" s="48"/>
    </row>
    <row r="81" spans="1:63" ht="13">
      <c r="A81" s="41">
        <f>'gem. Teilnehmer'!A78</f>
        <v>77</v>
      </c>
      <c r="B81" s="80">
        <f>'gem. Teilnehmer'!D78</f>
        <v>0</v>
      </c>
      <c r="C81" s="80">
        <f>'gem. Teilnehmer'!E78</f>
        <v>0</v>
      </c>
      <c r="D81" s="80">
        <f>'gem. Teilnehmer'!F78</f>
        <v>0</v>
      </c>
      <c r="E81" s="80">
        <f>'gem. Teilnehmer'!G78</f>
        <v>0</v>
      </c>
      <c r="F81" s="80">
        <f>'gem. Teilnehmer'!I78</f>
        <v>1</v>
      </c>
      <c r="G81" s="84"/>
      <c r="H81" s="85"/>
      <c r="I81" s="85"/>
      <c r="J81" s="85"/>
      <c r="K81" s="85"/>
      <c r="L81" s="170">
        <f>ROUND(Berechnungen!V81*100,0)/100</f>
        <v>0</v>
      </c>
      <c r="M81" s="85"/>
      <c r="N81" s="85"/>
      <c r="O81" s="85"/>
      <c r="P81" s="85"/>
      <c r="Q81" s="85"/>
      <c r="R81" s="174">
        <f>ROUND(Berechnungen!AM81*100,0)/100</f>
        <v>0</v>
      </c>
      <c r="S81" s="85"/>
      <c r="T81" s="85"/>
      <c r="U81" s="85"/>
      <c r="V81" s="85"/>
      <c r="W81" s="85"/>
      <c r="X81" s="42">
        <f>Berechnungen!BD81</f>
        <v>0</v>
      </c>
      <c r="Y81" s="43">
        <f t="shared" si="0"/>
        <v>0</v>
      </c>
      <c r="Z81" s="178"/>
      <c r="AA81" s="85"/>
      <c r="AB81" s="179"/>
      <c r="AC81" s="87"/>
      <c r="AD81" s="178"/>
      <c r="AE81" s="85"/>
      <c r="AF81" s="44">
        <f>Berechnungen!BQ81</f>
        <v>0</v>
      </c>
      <c r="AG81" s="178"/>
      <c r="AH81" s="178"/>
      <c r="AI81" s="179"/>
      <c r="AJ81" s="179"/>
      <c r="AK81" s="178"/>
      <c r="AL81" s="178"/>
      <c r="AM81" s="44">
        <f>Berechnungen!CD81</f>
        <v>0</v>
      </c>
      <c r="AN81" s="44">
        <f>Berechnungen!CQ81</f>
        <v>0</v>
      </c>
      <c r="AO81" s="43">
        <f t="shared" si="12"/>
        <v>1</v>
      </c>
      <c r="AP81" s="43">
        <f t="shared" si="2"/>
        <v>1</v>
      </c>
      <c r="AQ81" s="85"/>
      <c r="AR81" s="85"/>
      <c r="AS81" s="85"/>
      <c r="AT81" s="85"/>
      <c r="AU81" s="87"/>
      <c r="AV81" s="87"/>
      <c r="AW81" s="87"/>
      <c r="AX81" s="87"/>
      <c r="AY81" s="85"/>
      <c r="AZ81" s="85"/>
      <c r="BA81" s="85"/>
      <c r="BB81" s="85"/>
      <c r="BC81" s="43">
        <f>Berechnungen!EQ81</f>
        <v>0.7</v>
      </c>
      <c r="BD81" s="43">
        <f t="shared" si="3"/>
        <v>0.7</v>
      </c>
      <c r="BE81" s="43">
        <f>Berechnungen!FB81</f>
        <v>1</v>
      </c>
      <c r="BF81" s="43">
        <f t="shared" si="4"/>
        <v>1</v>
      </c>
      <c r="BG81" s="47"/>
      <c r="BH81" s="45">
        <f t="shared" si="13"/>
        <v>0</v>
      </c>
      <c r="BI81" s="46">
        <f t="shared" si="14"/>
        <v>0</v>
      </c>
      <c r="BJ81" s="47">
        <f t="shared" si="15"/>
        <v>0</v>
      </c>
      <c r="BK81" s="48"/>
    </row>
    <row r="82" spans="1:63" ht="13">
      <c r="A82" s="41">
        <f>'gem. Teilnehmer'!A79</f>
        <v>78</v>
      </c>
      <c r="B82" s="80">
        <f>'gem. Teilnehmer'!D79</f>
        <v>0</v>
      </c>
      <c r="C82" s="80">
        <f>'gem. Teilnehmer'!E79</f>
        <v>0</v>
      </c>
      <c r="D82" s="80">
        <f>'gem. Teilnehmer'!F79</f>
        <v>0</v>
      </c>
      <c r="E82" s="80">
        <f>'gem. Teilnehmer'!G79</f>
        <v>0</v>
      </c>
      <c r="F82" s="80">
        <f>'gem. Teilnehmer'!I79</f>
        <v>1</v>
      </c>
      <c r="G82" s="84"/>
      <c r="H82" s="85"/>
      <c r="I82" s="85"/>
      <c r="J82" s="85"/>
      <c r="K82" s="85"/>
      <c r="L82" s="170">
        <f>ROUND(Berechnungen!V82*100,0)/100</f>
        <v>0</v>
      </c>
      <c r="M82" s="85"/>
      <c r="N82" s="85"/>
      <c r="O82" s="85"/>
      <c r="P82" s="85"/>
      <c r="Q82" s="85"/>
      <c r="R82" s="174">
        <f>ROUND(Berechnungen!AM82*100,0)/100</f>
        <v>0</v>
      </c>
      <c r="S82" s="85"/>
      <c r="T82" s="85"/>
      <c r="U82" s="85"/>
      <c r="V82" s="85"/>
      <c r="W82" s="85"/>
      <c r="X82" s="42">
        <f>Berechnungen!BD82</f>
        <v>0</v>
      </c>
      <c r="Y82" s="43">
        <f t="shared" si="0"/>
        <v>0</v>
      </c>
      <c r="Z82" s="178"/>
      <c r="AA82" s="85"/>
      <c r="AB82" s="179"/>
      <c r="AC82" s="87"/>
      <c r="AD82" s="178"/>
      <c r="AE82" s="85"/>
      <c r="AF82" s="44">
        <f>Berechnungen!BQ82</f>
        <v>0</v>
      </c>
      <c r="AG82" s="178"/>
      <c r="AH82" s="178"/>
      <c r="AI82" s="179"/>
      <c r="AJ82" s="179"/>
      <c r="AK82" s="178"/>
      <c r="AL82" s="178"/>
      <c r="AM82" s="44">
        <f>Berechnungen!CD82</f>
        <v>0</v>
      </c>
      <c r="AN82" s="44">
        <f>Berechnungen!CQ82</f>
        <v>0</v>
      </c>
      <c r="AO82" s="43">
        <f t="shared" si="12"/>
        <v>1</v>
      </c>
      <c r="AP82" s="43">
        <f t="shared" si="2"/>
        <v>1</v>
      </c>
      <c r="AQ82" s="85"/>
      <c r="AR82" s="85"/>
      <c r="AS82" s="85"/>
      <c r="AT82" s="85"/>
      <c r="AU82" s="87"/>
      <c r="AV82" s="87"/>
      <c r="AW82" s="87"/>
      <c r="AX82" s="87"/>
      <c r="AY82" s="85"/>
      <c r="AZ82" s="85"/>
      <c r="BA82" s="85"/>
      <c r="BB82" s="85"/>
      <c r="BC82" s="43">
        <f>Berechnungen!EQ82</f>
        <v>0.7</v>
      </c>
      <c r="BD82" s="43">
        <f t="shared" si="3"/>
        <v>0.7</v>
      </c>
      <c r="BE82" s="43">
        <f>Berechnungen!FB82</f>
        <v>1</v>
      </c>
      <c r="BF82" s="43">
        <f t="shared" si="4"/>
        <v>1</v>
      </c>
      <c r="BG82" s="47"/>
      <c r="BH82" s="45">
        <f t="shared" si="13"/>
        <v>0</v>
      </c>
      <c r="BI82" s="46">
        <f t="shared" si="14"/>
        <v>0</v>
      </c>
      <c r="BJ82" s="47">
        <f t="shared" si="15"/>
        <v>0</v>
      </c>
      <c r="BK82" s="48"/>
    </row>
    <row r="83" spans="1:63" ht="13">
      <c r="A83" s="41">
        <f>'gem. Teilnehmer'!A80</f>
        <v>79</v>
      </c>
      <c r="B83" s="80">
        <f>'gem. Teilnehmer'!D80</f>
        <v>0</v>
      </c>
      <c r="C83" s="80">
        <f>'gem. Teilnehmer'!E80</f>
        <v>0</v>
      </c>
      <c r="D83" s="80">
        <f>'gem. Teilnehmer'!F80</f>
        <v>0</v>
      </c>
      <c r="E83" s="80">
        <f>'gem. Teilnehmer'!G80</f>
        <v>0</v>
      </c>
      <c r="F83" s="80">
        <f>'gem. Teilnehmer'!I80</f>
        <v>1</v>
      </c>
      <c r="G83" s="84"/>
      <c r="H83" s="85"/>
      <c r="I83" s="85"/>
      <c r="J83" s="85"/>
      <c r="K83" s="85"/>
      <c r="L83" s="170">
        <f>ROUND(Berechnungen!V83*100,0)/100</f>
        <v>0</v>
      </c>
      <c r="M83" s="85"/>
      <c r="N83" s="85"/>
      <c r="O83" s="85"/>
      <c r="P83" s="85"/>
      <c r="Q83" s="85"/>
      <c r="R83" s="174">
        <f>ROUND(Berechnungen!AM83*100,0)/100</f>
        <v>0</v>
      </c>
      <c r="S83" s="85"/>
      <c r="T83" s="85"/>
      <c r="U83" s="85"/>
      <c r="V83" s="85"/>
      <c r="W83" s="85"/>
      <c r="X83" s="42">
        <f>Berechnungen!BD83</f>
        <v>0</v>
      </c>
      <c r="Y83" s="43">
        <f t="shared" si="0"/>
        <v>0</v>
      </c>
      <c r="Z83" s="178"/>
      <c r="AA83" s="85"/>
      <c r="AB83" s="179"/>
      <c r="AC83" s="87"/>
      <c r="AD83" s="178"/>
      <c r="AE83" s="85"/>
      <c r="AF83" s="44">
        <f>Berechnungen!BQ83</f>
        <v>0</v>
      </c>
      <c r="AG83" s="178"/>
      <c r="AH83" s="178"/>
      <c r="AI83" s="179"/>
      <c r="AJ83" s="179"/>
      <c r="AK83" s="178"/>
      <c r="AL83" s="178"/>
      <c r="AM83" s="44">
        <f>Berechnungen!CD83</f>
        <v>0</v>
      </c>
      <c r="AN83" s="44">
        <f>Berechnungen!CQ83</f>
        <v>0</v>
      </c>
      <c r="AO83" s="43">
        <f t="shared" si="12"/>
        <v>1</v>
      </c>
      <c r="AP83" s="43">
        <f t="shared" si="2"/>
        <v>1</v>
      </c>
      <c r="AQ83" s="85"/>
      <c r="AR83" s="85"/>
      <c r="AS83" s="85"/>
      <c r="AT83" s="85"/>
      <c r="AU83" s="87"/>
      <c r="AV83" s="87"/>
      <c r="AW83" s="87"/>
      <c r="AX83" s="87"/>
      <c r="AY83" s="85"/>
      <c r="AZ83" s="85"/>
      <c r="BA83" s="85"/>
      <c r="BB83" s="85"/>
      <c r="BC83" s="43">
        <f>Berechnungen!EQ83</f>
        <v>0.7</v>
      </c>
      <c r="BD83" s="43">
        <f t="shared" si="3"/>
        <v>0.7</v>
      </c>
      <c r="BE83" s="43">
        <f>Berechnungen!FB83</f>
        <v>1</v>
      </c>
      <c r="BF83" s="43">
        <f t="shared" si="4"/>
        <v>1</v>
      </c>
      <c r="BG83" s="47"/>
      <c r="BH83" s="45">
        <f t="shared" si="13"/>
        <v>0</v>
      </c>
      <c r="BI83" s="46">
        <f t="shared" si="14"/>
        <v>0</v>
      </c>
      <c r="BJ83" s="47">
        <f t="shared" si="15"/>
        <v>0</v>
      </c>
      <c r="BK83" s="48"/>
    </row>
    <row r="84" spans="1:63" ht="13">
      <c r="A84" s="41">
        <f>'gem. Teilnehmer'!A81</f>
        <v>80</v>
      </c>
      <c r="B84" s="80">
        <f>'gem. Teilnehmer'!D81</f>
        <v>0</v>
      </c>
      <c r="C84" s="80">
        <f>'gem. Teilnehmer'!E81</f>
        <v>0</v>
      </c>
      <c r="D84" s="80">
        <f>'gem. Teilnehmer'!F81</f>
        <v>0</v>
      </c>
      <c r="E84" s="80">
        <f>'gem. Teilnehmer'!G81</f>
        <v>0</v>
      </c>
      <c r="F84" s="80">
        <f>'gem. Teilnehmer'!I81</f>
        <v>1</v>
      </c>
      <c r="G84" s="84"/>
      <c r="H84" s="85"/>
      <c r="I84" s="85"/>
      <c r="J84" s="85"/>
      <c r="K84" s="85"/>
      <c r="L84" s="170">
        <f>ROUND(Berechnungen!V84*100,0)/100</f>
        <v>0</v>
      </c>
      <c r="M84" s="85"/>
      <c r="N84" s="85"/>
      <c r="O84" s="85"/>
      <c r="P84" s="85"/>
      <c r="Q84" s="85"/>
      <c r="R84" s="174">
        <f>ROUND(Berechnungen!AM84*100,0)/100</f>
        <v>0</v>
      </c>
      <c r="S84" s="85"/>
      <c r="T84" s="85"/>
      <c r="U84" s="85"/>
      <c r="V84" s="85"/>
      <c r="W84" s="85"/>
      <c r="X84" s="42">
        <f>Berechnungen!BD84</f>
        <v>0</v>
      </c>
      <c r="Y84" s="43">
        <f t="shared" si="0"/>
        <v>0</v>
      </c>
      <c r="Z84" s="178"/>
      <c r="AA84" s="85"/>
      <c r="AB84" s="179"/>
      <c r="AC84" s="87"/>
      <c r="AD84" s="178"/>
      <c r="AE84" s="85"/>
      <c r="AF84" s="44">
        <f>Berechnungen!BQ84</f>
        <v>0</v>
      </c>
      <c r="AG84" s="178"/>
      <c r="AH84" s="178"/>
      <c r="AI84" s="179"/>
      <c r="AJ84" s="179"/>
      <c r="AK84" s="178"/>
      <c r="AL84" s="178"/>
      <c r="AM84" s="44">
        <f>Berechnungen!CD84</f>
        <v>0</v>
      </c>
      <c r="AN84" s="44">
        <f>Berechnungen!CQ84</f>
        <v>0</v>
      </c>
      <c r="AO84" s="43">
        <f t="shared" si="12"/>
        <v>1</v>
      </c>
      <c r="AP84" s="43">
        <f t="shared" si="2"/>
        <v>1</v>
      </c>
      <c r="AQ84" s="85"/>
      <c r="AR84" s="85"/>
      <c r="AS84" s="85"/>
      <c r="AT84" s="85"/>
      <c r="AU84" s="87"/>
      <c r="AV84" s="87"/>
      <c r="AW84" s="87"/>
      <c r="AX84" s="87"/>
      <c r="AY84" s="85"/>
      <c r="AZ84" s="85"/>
      <c r="BA84" s="85"/>
      <c r="BB84" s="85"/>
      <c r="BC84" s="43">
        <f>Berechnungen!EQ84</f>
        <v>0.7</v>
      </c>
      <c r="BD84" s="43">
        <f t="shared" si="3"/>
        <v>0.7</v>
      </c>
      <c r="BE84" s="43">
        <f>Berechnungen!FB84</f>
        <v>1</v>
      </c>
      <c r="BF84" s="43">
        <f t="shared" si="4"/>
        <v>1</v>
      </c>
      <c r="BG84" s="47"/>
      <c r="BH84" s="45">
        <f t="shared" si="13"/>
        <v>0</v>
      </c>
      <c r="BI84" s="46">
        <f t="shared" si="14"/>
        <v>0</v>
      </c>
      <c r="BJ84" s="47">
        <f t="shared" si="15"/>
        <v>0</v>
      </c>
      <c r="BK84" s="48"/>
    </row>
    <row r="85" spans="1:63" ht="13">
      <c r="A85" s="41">
        <f>'gem. Teilnehmer'!A82</f>
        <v>81</v>
      </c>
      <c r="B85" s="80">
        <f>'gem. Teilnehmer'!D82</f>
        <v>0</v>
      </c>
      <c r="C85" s="80">
        <f>'gem. Teilnehmer'!E82</f>
        <v>0</v>
      </c>
      <c r="D85" s="80">
        <f>'gem. Teilnehmer'!F82</f>
        <v>0</v>
      </c>
      <c r="E85" s="80">
        <f>'gem. Teilnehmer'!G82</f>
        <v>0</v>
      </c>
      <c r="F85" s="80">
        <f>'gem. Teilnehmer'!I82</f>
        <v>1</v>
      </c>
      <c r="G85" s="84"/>
      <c r="H85" s="85"/>
      <c r="I85" s="85"/>
      <c r="J85" s="85"/>
      <c r="K85" s="85"/>
      <c r="L85" s="170">
        <f>ROUND(Berechnungen!V85*100,0)/100</f>
        <v>0</v>
      </c>
      <c r="M85" s="85"/>
      <c r="N85" s="85"/>
      <c r="O85" s="85"/>
      <c r="P85" s="85"/>
      <c r="Q85" s="85"/>
      <c r="R85" s="174">
        <f>ROUND(Berechnungen!AM85*100,0)/100</f>
        <v>0</v>
      </c>
      <c r="S85" s="85"/>
      <c r="T85" s="85"/>
      <c r="U85" s="85"/>
      <c r="V85" s="85"/>
      <c r="W85" s="85"/>
      <c r="X85" s="42">
        <f>Berechnungen!BD85</f>
        <v>0</v>
      </c>
      <c r="Y85" s="43">
        <f t="shared" si="0"/>
        <v>0</v>
      </c>
      <c r="Z85" s="178"/>
      <c r="AA85" s="85"/>
      <c r="AB85" s="179"/>
      <c r="AC85" s="87"/>
      <c r="AD85" s="178"/>
      <c r="AE85" s="85"/>
      <c r="AF85" s="44">
        <f>Berechnungen!BQ85</f>
        <v>0</v>
      </c>
      <c r="AG85" s="178"/>
      <c r="AH85" s="178"/>
      <c r="AI85" s="179"/>
      <c r="AJ85" s="179"/>
      <c r="AK85" s="178"/>
      <c r="AL85" s="178"/>
      <c r="AM85" s="44">
        <f>Berechnungen!CD85</f>
        <v>0</v>
      </c>
      <c r="AN85" s="44">
        <f>Berechnungen!CQ85</f>
        <v>0</v>
      </c>
      <c r="AO85" s="43">
        <f t="shared" si="12"/>
        <v>1</v>
      </c>
      <c r="AP85" s="43">
        <f t="shared" si="2"/>
        <v>1</v>
      </c>
      <c r="AQ85" s="85"/>
      <c r="AR85" s="85"/>
      <c r="AS85" s="85"/>
      <c r="AT85" s="85"/>
      <c r="AU85" s="87"/>
      <c r="AV85" s="87"/>
      <c r="AW85" s="87"/>
      <c r="AX85" s="87"/>
      <c r="AY85" s="85"/>
      <c r="AZ85" s="85"/>
      <c r="BA85" s="85"/>
      <c r="BB85" s="85"/>
      <c r="BC85" s="43">
        <f>Berechnungen!EQ85</f>
        <v>0.7</v>
      </c>
      <c r="BD85" s="43">
        <f t="shared" si="3"/>
        <v>0.7</v>
      </c>
      <c r="BE85" s="43">
        <f>Berechnungen!FB85</f>
        <v>1</v>
      </c>
      <c r="BF85" s="43">
        <f t="shared" si="4"/>
        <v>1</v>
      </c>
      <c r="BG85" s="47"/>
      <c r="BH85" s="45">
        <f t="shared" si="13"/>
        <v>0</v>
      </c>
      <c r="BI85" s="46">
        <f t="shared" si="14"/>
        <v>0</v>
      </c>
      <c r="BJ85" s="47">
        <f t="shared" si="15"/>
        <v>0</v>
      </c>
      <c r="BK85" s="48"/>
    </row>
    <row r="86" spans="1:63" ht="13">
      <c r="A86" s="41">
        <f>'gem. Teilnehmer'!A83</f>
        <v>82</v>
      </c>
      <c r="B86" s="80">
        <f>'gem. Teilnehmer'!D83</f>
        <v>0</v>
      </c>
      <c r="C86" s="80">
        <f>'gem. Teilnehmer'!E83</f>
        <v>0</v>
      </c>
      <c r="D86" s="80">
        <f>'gem. Teilnehmer'!F83</f>
        <v>0</v>
      </c>
      <c r="E86" s="80">
        <f>'gem. Teilnehmer'!G83</f>
        <v>0</v>
      </c>
      <c r="F86" s="80">
        <f>'gem. Teilnehmer'!I83</f>
        <v>1</v>
      </c>
      <c r="G86" s="84"/>
      <c r="H86" s="85"/>
      <c r="I86" s="85"/>
      <c r="J86" s="85"/>
      <c r="K86" s="85"/>
      <c r="L86" s="170">
        <f>ROUND(Berechnungen!V86*100,0)/100</f>
        <v>0</v>
      </c>
      <c r="M86" s="85"/>
      <c r="N86" s="85"/>
      <c r="O86" s="85"/>
      <c r="P86" s="85"/>
      <c r="Q86" s="85"/>
      <c r="R86" s="174">
        <f>ROUND(Berechnungen!AM86*100,0)/100</f>
        <v>0</v>
      </c>
      <c r="S86" s="85"/>
      <c r="T86" s="85"/>
      <c r="U86" s="85"/>
      <c r="V86" s="85"/>
      <c r="W86" s="85"/>
      <c r="X86" s="42">
        <f>Berechnungen!BD86</f>
        <v>0</v>
      </c>
      <c r="Y86" s="43">
        <f t="shared" si="0"/>
        <v>0</v>
      </c>
      <c r="Z86" s="178"/>
      <c r="AA86" s="85"/>
      <c r="AB86" s="179"/>
      <c r="AC86" s="87"/>
      <c r="AD86" s="178"/>
      <c r="AE86" s="85"/>
      <c r="AF86" s="44">
        <f>Berechnungen!BQ86</f>
        <v>0</v>
      </c>
      <c r="AG86" s="178"/>
      <c r="AH86" s="178"/>
      <c r="AI86" s="179"/>
      <c r="AJ86" s="179"/>
      <c r="AK86" s="178"/>
      <c r="AL86" s="178"/>
      <c r="AM86" s="44">
        <f>Berechnungen!CD86</f>
        <v>0</v>
      </c>
      <c r="AN86" s="44">
        <f>Berechnungen!CQ86</f>
        <v>0</v>
      </c>
      <c r="AO86" s="43">
        <f t="shared" si="12"/>
        <v>1</v>
      </c>
      <c r="AP86" s="43">
        <f t="shared" si="2"/>
        <v>1</v>
      </c>
      <c r="AQ86" s="85"/>
      <c r="AR86" s="85"/>
      <c r="AS86" s="85"/>
      <c r="AT86" s="85"/>
      <c r="AU86" s="87"/>
      <c r="AV86" s="87"/>
      <c r="AW86" s="87"/>
      <c r="AX86" s="87"/>
      <c r="AY86" s="85"/>
      <c r="AZ86" s="85"/>
      <c r="BA86" s="85"/>
      <c r="BB86" s="85"/>
      <c r="BC86" s="43">
        <f>Berechnungen!EQ86</f>
        <v>0.7</v>
      </c>
      <c r="BD86" s="43">
        <f t="shared" si="3"/>
        <v>0.7</v>
      </c>
      <c r="BE86" s="43">
        <f>Berechnungen!FB86</f>
        <v>1</v>
      </c>
      <c r="BF86" s="43">
        <f t="shared" si="4"/>
        <v>1</v>
      </c>
      <c r="BG86" s="47"/>
      <c r="BH86" s="45">
        <f t="shared" si="13"/>
        <v>0</v>
      </c>
      <c r="BI86" s="46">
        <f t="shared" si="14"/>
        <v>0</v>
      </c>
      <c r="BJ86" s="47">
        <f t="shared" si="15"/>
        <v>0</v>
      </c>
      <c r="BK86" s="48"/>
    </row>
    <row r="87" spans="1:63" ht="13">
      <c r="A87" s="41">
        <f>'gem. Teilnehmer'!A84</f>
        <v>83</v>
      </c>
      <c r="B87" s="80">
        <f>'gem. Teilnehmer'!D84</f>
        <v>0</v>
      </c>
      <c r="C87" s="80">
        <f>'gem. Teilnehmer'!E84</f>
        <v>0</v>
      </c>
      <c r="D87" s="80">
        <f>'gem. Teilnehmer'!F84</f>
        <v>0</v>
      </c>
      <c r="E87" s="80">
        <f>'gem. Teilnehmer'!G84</f>
        <v>0</v>
      </c>
      <c r="F87" s="80">
        <f>'gem. Teilnehmer'!I84</f>
        <v>1</v>
      </c>
      <c r="G87" s="84"/>
      <c r="H87" s="85"/>
      <c r="I87" s="85"/>
      <c r="J87" s="85"/>
      <c r="K87" s="85"/>
      <c r="L87" s="170">
        <f>ROUND(Berechnungen!V87*100,0)/100</f>
        <v>0</v>
      </c>
      <c r="M87" s="85"/>
      <c r="N87" s="85"/>
      <c r="O87" s="85"/>
      <c r="P87" s="85"/>
      <c r="Q87" s="85"/>
      <c r="R87" s="174">
        <f>ROUND(Berechnungen!AM87*100,0)/100</f>
        <v>0</v>
      </c>
      <c r="S87" s="85"/>
      <c r="T87" s="85"/>
      <c r="U87" s="85"/>
      <c r="V87" s="85"/>
      <c r="W87" s="85"/>
      <c r="X87" s="42">
        <f>Berechnungen!BD87</f>
        <v>0</v>
      </c>
      <c r="Y87" s="43">
        <f t="shared" si="0"/>
        <v>0</v>
      </c>
      <c r="Z87" s="178"/>
      <c r="AA87" s="85"/>
      <c r="AB87" s="179"/>
      <c r="AC87" s="87"/>
      <c r="AD87" s="178"/>
      <c r="AE87" s="85"/>
      <c r="AF87" s="44">
        <f>Berechnungen!BQ87</f>
        <v>0</v>
      </c>
      <c r="AG87" s="178"/>
      <c r="AH87" s="178"/>
      <c r="AI87" s="179"/>
      <c r="AJ87" s="179"/>
      <c r="AK87" s="178"/>
      <c r="AL87" s="178"/>
      <c r="AM87" s="44">
        <f>Berechnungen!CD87</f>
        <v>0</v>
      </c>
      <c r="AN87" s="44">
        <f>Berechnungen!CQ87</f>
        <v>0</v>
      </c>
      <c r="AO87" s="43">
        <f t="shared" si="12"/>
        <v>1</v>
      </c>
      <c r="AP87" s="43">
        <f t="shared" si="2"/>
        <v>1</v>
      </c>
      <c r="AQ87" s="85"/>
      <c r="AR87" s="85"/>
      <c r="AS87" s="85"/>
      <c r="AT87" s="85"/>
      <c r="AU87" s="87"/>
      <c r="AV87" s="87"/>
      <c r="AW87" s="87"/>
      <c r="AX87" s="87"/>
      <c r="AY87" s="85"/>
      <c r="AZ87" s="85"/>
      <c r="BA87" s="85"/>
      <c r="BB87" s="85"/>
      <c r="BC87" s="43">
        <f>Berechnungen!EQ87</f>
        <v>0.7</v>
      </c>
      <c r="BD87" s="43">
        <f t="shared" si="3"/>
        <v>0.7</v>
      </c>
      <c r="BE87" s="43">
        <f>Berechnungen!FB87</f>
        <v>1</v>
      </c>
      <c r="BF87" s="43">
        <f t="shared" si="4"/>
        <v>1</v>
      </c>
      <c r="BG87" s="47"/>
      <c r="BH87" s="45">
        <f t="shared" si="13"/>
        <v>0</v>
      </c>
      <c r="BI87" s="46">
        <f t="shared" si="14"/>
        <v>0</v>
      </c>
      <c r="BJ87" s="47">
        <f t="shared" si="15"/>
        <v>0</v>
      </c>
      <c r="BK87" s="48"/>
    </row>
    <row r="88" spans="1:63" ht="13">
      <c r="A88" s="41">
        <f>'gem. Teilnehmer'!A85</f>
        <v>84</v>
      </c>
      <c r="B88" s="80">
        <f>'gem. Teilnehmer'!D85</f>
        <v>0</v>
      </c>
      <c r="C88" s="80">
        <f>'gem. Teilnehmer'!E85</f>
        <v>0</v>
      </c>
      <c r="D88" s="80">
        <f>'gem. Teilnehmer'!F85</f>
        <v>0</v>
      </c>
      <c r="E88" s="80">
        <f>'gem. Teilnehmer'!G85</f>
        <v>0</v>
      </c>
      <c r="F88" s="80">
        <f>'gem. Teilnehmer'!I85</f>
        <v>1</v>
      </c>
      <c r="G88" s="84"/>
      <c r="H88" s="85"/>
      <c r="I88" s="85"/>
      <c r="J88" s="85"/>
      <c r="K88" s="85"/>
      <c r="L88" s="170">
        <f>ROUND(Berechnungen!V88*100,0)/100</f>
        <v>0</v>
      </c>
      <c r="M88" s="85"/>
      <c r="N88" s="85"/>
      <c r="O88" s="85"/>
      <c r="P88" s="85"/>
      <c r="Q88" s="85"/>
      <c r="R88" s="174">
        <f>ROUND(Berechnungen!AM88*100,0)/100</f>
        <v>0</v>
      </c>
      <c r="S88" s="85"/>
      <c r="T88" s="85"/>
      <c r="U88" s="85"/>
      <c r="V88" s="85"/>
      <c r="W88" s="85"/>
      <c r="X88" s="42">
        <f>Berechnungen!BD88</f>
        <v>0</v>
      </c>
      <c r="Y88" s="43">
        <f t="shared" si="0"/>
        <v>0</v>
      </c>
      <c r="Z88" s="178"/>
      <c r="AA88" s="85"/>
      <c r="AB88" s="179"/>
      <c r="AC88" s="87"/>
      <c r="AD88" s="178"/>
      <c r="AE88" s="85"/>
      <c r="AF88" s="44">
        <f>Berechnungen!BQ88</f>
        <v>0</v>
      </c>
      <c r="AG88" s="178"/>
      <c r="AH88" s="178"/>
      <c r="AI88" s="179"/>
      <c r="AJ88" s="179"/>
      <c r="AK88" s="178"/>
      <c r="AL88" s="178"/>
      <c r="AM88" s="44">
        <f>Berechnungen!CD88</f>
        <v>0</v>
      </c>
      <c r="AN88" s="44">
        <f>Berechnungen!CQ88</f>
        <v>0</v>
      </c>
      <c r="AO88" s="43">
        <f t="shared" si="12"/>
        <v>1</v>
      </c>
      <c r="AP88" s="43">
        <f t="shared" si="2"/>
        <v>1</v>
      </c>
      <c r="AQ88" s="85"/>
      <c r="AR88" s="85"/>
      <c r="AS88" s="85"/>
      <c r="AT88" s="85"/>
      <c r="AU88" s="87"/>
      <c r="AV88" s="87"/>
      <c r="AW88" s="87"/>
      <c r="AX88" s="87"/>
      <c r="AY88" s="85"/>
      <c r="AZ88" s="85"/>
      <c r="BA88" s="85"/>
      <c r="BB88" s="85"/>
      <c r="BC88" s="43">
        <f>Berechnungen!EQ88</f>
        <v>0.7</v>
      </c>
      <c r="BD88" s="43">
        <f t="shared" si="3"/>
        <v>0.7</v>
      </c>
      <c r="BE88" s="43">
        <f>Berechnungen!FB88</f>
        <v>1</v>
      </c>
      <c r="BF88" s="43">
        <f t="shared" si="4"/>
        <v>1</v>
      </c>
      <c r="BG88" s="47"/>
      <c r="BH88" s="45">
        <f t="shared" si="13"/>
        <v>0</v>
      </c>
      <c r="BI88" s="46">
        <f t="shared" si="14"/>
        <v>0</v>
      </c>
      <c r="BJ88" s="47">
        <f t="shared" si="15"/>
        <v>0</v>
      </c>
      <c r="BK88" s="48"/>
    </row>
    <row r="89" spans="1:63" ht="13">
      <c r="A89" s="41">
        <f>'gem. Teilnehmer'!A86</f>
        <v>85</v>
      </c>
      <c r="B89" s="80">
        <f>'gem. Teilnehmer'!D86</f>
        <v>0</v>
      </c>
      <c r="C89" s="80">
        <f>'gem. Teilnehmer'!E86</f>
        <v>0</v>
      </c>
      <c r="D89" s="80">
        <f>'gem. Teilnehmer'!F86</f>
        <v>0</v>
      </c>
      <c r="E89" s="80">
        <f>'gem. Teilnehmer'!G86</f>
        <v>0</v>
      </c>
      <c r="F89" s="80">
        <f>'gem. Teilnehmer'!I86</f>
        <v>1</v>
      </c>
      <c r="G89" s="84"/>
      <c r="H89" s="85"/>
      <c r="I89" s="85"/>
      <c r="J89" s="85"/>
      <c r="K89" s="85"/>
      <c r="L89" s="170">
        <f>ROUND(Berechnungen!V89*100,0)/100</f>
        <v>0</v>
      </c>
      <c r="M89" s="85"/>
      <c r="N89" s="85"/>
      <c r="O89" s="85"/>
      <c r="P89" s="85"/>
      <c r="Q89" s="85"/>
      <c r="R89" s="174">
        <f>ROUND(Berechnungen!AM89*100,0)/100</f>
        <v>0</v>
      </c>
      <c r="S89" s="85"/>
      <c r="T89" s="85"/>
      <c r="U89" s="85"/>
      <c r="V89" s="85"/>
      <c r="W89" s="85"/>
      <c r="X89" s="42">
        <f>Berechnungen!BD89</f>
        <v>0</v>
      </c>
      <c r="Y89" s="43">
        <f t="shared" si="0"/>
        <v>0</v>
      </c>
      <c r="Z89" s="178"/>
      <c r="AA89" s="85"/>
      <c r="AB89" s="179"/>
      <c r="AC89" s="87"/>
      <c r="AD89" s="178"/>
      <c r="AE89" s="85"/>
      <c r="AF89" s="44">
        <f>Berechnungen!BQ89</f>
        <v>0</v>
      </c>
      <c r="AG89" s="178"/>
      <c r="AH89" s="178"/>
      <c r="AI89" s="179"/>
      <c r="AJ89" s="179"/>
      <c r="AK89" s="178"/>
      <c r="AL89" s="178"/>
      <c r="AM89" s="44">
        <f>Berechnungen!CD89</f>
        <v>0</v>
      </c>
      <c r="AN89" s="44">
        <f>Berechnungen!CQ89</f>
        <v>0</v>
      </c>
      <c r="AO89" s="43">
        <f t="shared" si="12"/>
        <v>1</v>
      </c>
      <c r="AP89" s="43">
        <f t="shared" si="2"/>
        <v>1</v>
      </c>
      <c r="AQ89" s="85"/>
      <c r="AR89" s="85"/>
      <c r="AS89" s="85"/>
      <c r="AT89" s="85"/>
      <c r="AU89" s="87"/>
      <c r="AV89" s="87"/>
      <c r="AW89" s="87"/>
      <c r="AX89" s="87"/>
      <c r="AY89" s="85"/>
      <c r="AZ89" s="85"/>
      <c r="BA89" s="85"/>
      <c r="BB89" s="85"/>
      <c r="BC89" s="43">
        <f>Berechnungen!EQ89</f>
        <v>0.7</v>
      </c>
      <c r="BD89" s="43">
        <f t="shared" si="3"/>
        <v>0.7</v>
      </c>
      <c r="BE89" s="43">
        <f>Berechnungen!FB89</f>
        <v>1</v>
      </c>
      <c r="BF89" s="43">
        <f t="shared" si="4"/>
        <v>1</v>
      </c>
      <c r="BG89" s="47"/>
      <c r="BH89" s="45">
        <f t="shared" si="13"/>
        <v>0</v>
      </c>
      <c r="BI89" s="46">
        <f t="shared" si="14"/>
        <v>0</v>
      </c>
      <c r="BJ89" s="47">
        <f t="shared" si="15"/>
        <v>0</v>
      </c>
      <c r="BK89" s="48"/>
    </row>
    <row r="90" spans="1:63" ht="13">
      <c r="A90" s="41">
        <f>'gem. Teilnehmer'!A87</f>
        <v>86</v>
      </c>
      <c r="B90" s="80">
        <f>'gem. Teilnehmer'!D87</f>
        <v>0</v>
      </c>
      <c r="C90" s="80">
        <f>'gem. Teilnehmer'!E87</f>
        <v>0</v>
      </c>
      <c r="D90" s="80">
        <f>'gem. Teilnehmer'!F87</f>
        <v>0</v>
      </c>
      <c r="E90" s="80">
        <f>'gem. Teilnehmer'!G87</f>
        <v>0</v>
      </c>
      <c r="F90" s="80">
        <f>'gem. Teilnehmer'!I87</f>
        <v>1</v>
      </c>
      <c r="G90" s="84"/>
      <c r="H90" s="85"/>
      <c r="I90" s="85"/>
      <c r="J90" s="85"/>
      <c r="K90" s="85"/>
      <c r="L90" s="170">
        <f>ROUND(Berechnungen!V90*100,0)/100</f>
        <v>0</v>
      </c>
      <c r="M90" s="85"/>
      <c r="N90" s="85"/>
      <c r="O90" s="85"/>
      <c r="P90" s="85"/>
      <c r="Q90" s="85"/>
      <c r="R90" s="174">
        <f>ROUND(Berechnungen!AM90*100,0)/100</f>
        <v>0</v>
      </c>
      <c r="S90" s="85"/>
      <c r="T90" s="85"/>
      <c r="U90" s="85"/>
      <c r="V90" s="85"/>
      <c r="W90" s="85"/>
      <c r="X90" s="42">
        <f>Berechnungen!BD90</f>
        <v>0</v>
      </c>
      <c r="Y90" s="43">
        <f t="shared" si="0"/>
        <v>0</v>
      </c>
      <c r="Z90" s="178"/>
      <c r="AA90" s="85"/>
      <c r="AB90" s="179"/>
      <c r="AC90" s="87"/>
      <c r="AD90" s="178"/>
      <c r="AE90" s="85"/>
      <c r="AF90" s="44">
        <f>Berechnungen!BQ90</f>
        <v>0</v>
      </c>
      <c r="AG90" s="178"/>
      <c r="AH90" s="178"/>
      <c r="AI90" s="179"/>
      <c r="AJ90" s="179"/>
      <c r="AK90" s="178"/>
      <c r="AL90" s="178"/>
      <c r="AM90" s="44">
        <f>Berechnungen!CD90</f>
        <v>0</v>
      </c>
      <c r="AN90" s="44">
        <f>Berechnungen!CQ90</f>
        <v>0</v>
      </c>
      <c r="AO90" s="43">
        <f t="shared" si="12"/>
        <v>1</v>
      </c>
      <c r="AP90" s="43">
        <f t="shared" si="2"/>
        <v>1</v>
      </c>
      <c r="AQ90" s="85"/>
      <c r="AR90" s="85"/>
      <c r="AS90" s="85"/>
      <c r="AT90" s="85"/>
      <c r="AU90" s="87"/>
      <c r="AV90" s="87"/>
      <c r="AW90" s="87"/>
      <c r="AX90" s="87"/>
      <c r="AY90" s="85"/>
      <c r="AZ90" s="85"/>
      <c r="BA90" s="85"/>
      <c r="BB90" s="85"/>
      <c r="BC90" s="43">
        <f>Berechnungen!EQ90</f>
        <v>0.7</v>
      </c>
      <c r="BD90" s="43">
        <f t="shared" si="3"/>
        <v>0.7</v>
      </c>
      <c r="BE90" s="43">
        <f>Berechnungen!FB90</f>
        <v>1</v>
      </c>
      <c r="BF90" s="43">
        <f t="shared" si="4"/>
        <v>1</v>
      </c>
      <c r="BG90" s="47"/>
      <c r="BH90" s="45">
        <f t="shared" si="13"/>
        <v>0</v>
      </c>
      <c r="BI90" s="46">
        <f t="shared" si="14"/>
        <v>0</v>
      </c>
      <c r="BJ90" s="47">
        <f t="shared" si="15"/>
        <v>0</v>
      </c>
      <c r="BK90" s="48"/>
    </row>
    <row r="91" spans="1:63" ht="13">
      <c r="A91" s="41">
        <f>'gem. Teilnehmer'!A88</f>
        <v>87</v>
      </c>
      <c r="B91" s="80">
        <f>'gem. Teilnehmer'!D88</f>
        <v>0</v>
      </c>
      <c r="C91" s="80">
        <f>'gem. Teilnehmer'!E88</f>
        <v>0</v>
      </c>
      <c r="D91" s="80">
        <f>'gem. Teilnehmer'!F88</f>
        <v>0</v>
      </c>
      <c r="E91" s="80">
        <f>'gem. Teilnehmer'!G88</f>
        <v>0</v>
      </c>
      <c r="F91" s="80">
        <f>'gem. Teilnehmer'!I88</f>
        <v>1</v>
      </c>
      <c r="G91" s="84"/>
      <c r="H91" s="85"/>
      <c r="I91" s="85"/>
      <c r="J91" s="85"/>
      <c r="K91" s="85"/>
      <c r="L91" s="170">
        <f>ROUND(Berechnungen!V91*100,0)/100</f>
        <v>0</v>
      </c>
      <c r="M91" s="85"/>
      <c r="N91" s="85"/>
      <c r="O91" s="85"/>
      <c r="P91" s="85"/>
      <c r="Q91" s="85"/>
      <c r="R91" s="174">
        <f>ROUND(Berechnungen!AM91*100,0)/100</f>
        <v>0</v>
      </c>
      <c r="S91" s="85"/>
      <c r="T91" s="85"/>
      <c r="U91" s="85"/>
      <c r="V91" s="85"/>
      <c r="W91" s="85"/>
      <c r="X91" s="42">
        <f>Berechnungen!BD91</f>
        <v>0</v>
      </c>
      <c r="Y91" s="43">
        <f t="shared" si="0"/>
        <v>0</v>
      </c>
      <c r="Z91" s="178"/>
      <c r="AA91" s="85"/>
      <c r="AB91" s="179"/>
      <c r="AC91" s="87"/>
      <c r="AD91" s="178"/>
      <c r="AE91" s="85"/>
      <c r="AF91" s="44">
        <f>Berechnungen!BQ91</f>
        <v>0</v>
      </c>
      <c r="AG91" s="178"/>
      <c r="AH91" s="178"/>
      <c r="AI91" s="179"/>
      <c r="AJ91" s="179"/>
      <c r="AK91" s="178"/>
      <c r="AL91" s="178"/>
      <c r="AM91" s="44">
        <f>Berechnungen!CD91</f>
        <v>0</v>
      </c>
      <c r="AN91" s="44">
        <f>Berechnungen!CQ91</f>
        <v>0</v>
      </c>
      <c r="AO91" s="43">
        <f t="shared" si="12"/>
        <v>1</v>
      </c>
      <c r="AP91" s="43">
        <f t="shared" si="2"/>
        <v>1</v>
      </c>
      <c r="AQ91" s="85"/>
      <c r="AR91" s="85"/>
      <c r="AS91" s="85"/>
      <c r="AT91" s="85"/>
      <c r="AU91" s="87"/>
      <c r="AV91" s="87"/>
      <c r="AW91" s="87"/>
      <c r="AX91" s="87"/>
      <c r="AY91" s="85"/>
      <c r="AZ91" s="85"/>
      <c r="BA91" s="85"/>
      <c r="BB91" s="85"/>
      <c r="BC91" s="43">
        <f>Berechnungen!EQ91</f>
        <v>0.7</v>
      </c>
      <c r="BD91" s="43">
        <f t="shared" si="3"/>
        <v>0.7</v>
      </c>
      <c r="BE91" s="43">
        <f>Berechnungen!FB91</f>
        <v>1</v>
      </c>
      <c r="BF91" s="43">
        <f t="shared" si="4"/>
        <v>1</v>
      </c>
      <c r="BG91" s="47"/>
      <c r="BH91" s="45">
        <f t="shared" si="13"/>
        <v>0</v>
      </c>
      <c r="BI91" s="46">
        <f t="shared" si="14"/>
        <v>0</v>
      </c>
      <c r="BJ91" s="47">
        <f t="shared" si="15"/>
        <v>0</v>
      </c>
      <c r="BK91" s="48"/>
    </row>
    <row r="92" spans="1:63" ht="13">
      <c r="A92" s="41">
        <f>'gem. Teilnehmer'!A89</f>
        <v>88</v>
      </c>
      <c r="B92" s="80">
        <f>'gem. Teilnehmer'!D89</f>
        <v>0</v>
      </c>
      <c r="C92" s="80">
        <f>'gem. Teilnehmer'!E89</f>
        <v>0</v>
      </c>
      <c r="D92" s="80">
        <f>'gem. Teilnehmer'!F89</f>
        <v>0</v>
      </c>
      <c r="E92" s="80">
        <f>'gem. Teilnehmer'!G89</f>
        <v>0</v>
      </c>
      <c r="F92" s="80">
        <f>'gem. Teilnehmer'!I89</f>
        <v>1</v>
      </c>
      <c r="G92" s="84"/>
      <c r="H92" s="85"/>
      <c r="I92" s="85"/>
      <c r="J92" s="85"/>
      <c r="K92" s="85"/>
      <c r="L92" s="170">
        <f>ROUND(Berechnungen!V92*100,0)/100</f>
        <v>0</v>
      </c>
      <c r="M92" s="85"/>
      <c r="N92" s="85"/>
      <c r="O92" s="85"/>
      <c r="P92" s="85"/>
      <c r="Q92" s="85"/>
      <c r="R92" s="174">
        <f>ROUND(Berechnungen!AM92*100,0)/100</f>
        <v>0</v>
      </c>
      <c r="S92" s="85"/>
      <c r="T92" s="85"/>
      <c r="U92" s="85"/>
      <c r="V92" s="85"/>
      <c r="W92" s="85"/>
      <c r="X92" s="42">
        <f>Berechnungen!BD92</f>
        <v>0</v>
      </c>
      <c r="Y92" s="43">
        <f t="shared" si="0"/>
        <v>0</v>
      </c>
      <c r="Z92" s="178"/>
      <c r="AA92" s="85"/>
      <c r="AB92" s="179"/>
      <c r="AC92" s="87"/>
      <c r="AD92" s="178"/>
      <c r="AE92" s="85"/>
      <c r="AF92" s="44">
        <f>Berechnungen!BQ92</f>
        <v>0</v>
      </c>
      <c r="AG92" s="178"/>
      <c r="AH92" s="178"/>
      <c r="AI92" s="179"/>
      <c r="AJ92" s="179"/>
      <c r="AK92" s="178"/>
      <c r="AL92" s="178"/>
      <c r="AM92" s="44">
        <f>Berechnungen!CD92</f>
        <v>0</v>
      </c>
      <c r="AN92" s="44">
        <f>Berechnungen!CQ92</f>
        <v>0</v>
      </c>
      <c r="AO92" s="43">
        <f t="shared" si="12"/>
        <v>1</v>
      </c>
      <c r="AP92" s="43">
        <f t="shared" si="2"/>
        <v>1</v>
      </c>
      <c r="AQ92" s="85"/>
      <c r="AR92" s="85"/>
      <c r="AS92" s="85"/>
      <c r="AT92" s="85"/>
      <c r="AU92" s="87"/>
      <c r="AV92" s="87"/>
      <c r="AW92" s="87"/>
      <c r="AX92" s="87"/>
      <c r="AY92" s="85"/>
      <c r="AZ92" s="85"/>
      <c r="BA92" s="85"/>
      <c r="BB92" s="85"/>
      <c r="BC92" s="43">
        <f>Berechnungen!EQ92</f>
        <v>0.7</v>
      </c>
      <c r="BD92" s="43">
        <f t="shared" si="3"/>
        <v>0.7</v>
      </c>
      <c r="BE92" s="43">
        <f>Berechnungen!FB92</f>
        <v>1</v>
      </c>
      <c r="BF92" s="43">
        <f t="shared" si="4"/>
        <v>1</v>
      </c>
      <c r="BG92" s="47"/>
      <c r="BH92" s="45">
        <f t="shared" si="13"/>
        <v>0</v>
      </c>
      <c r="BI92" s="46">
        <f t="shared" si="14"/>
        <v>0</v>
      </c>
      <c r="BJ92" s="47">
        <f t="shared" si="15"/>
        <v>0</v>
      </c>
      <c r="BK92" s="48"/>
    </row>
    <row r="93" spans="1:63" ht="13">
      <c r="A93" s="41">
        <f>'gem. Teilnehmer'!A90</f>
        <v>89</v>
      </c>
      <c r="B93" s="80">
        <f>'gem. Teilnehmer'!D90</f>
        <v>0</v>
      </c>
      <c r="C93" s="80">
        <f>'gem. Teilnehmer'!E90</f>
        <v>0</v>
      </c>
      <c r="D93" s="80">
        <f>'gem. Teilnehmer'!F90</f>
        <v>0</v>
      </c>
      <c r="E93" s="80">
        <f>'gem. Teilnehmer'!G90</f>
        <v>0</v>
      </c>
      <c r="F93" s="80">
        <f>'gem. Teilnehmer'!I90</f>
        <v>1</v>
      </c>
      <c r="G93" s="84"/>
      <c r="H93" s="85"/>
      <c r="I93" s="85"/>
      <c r="J93" s="85"/>
      <c r="K93" s="85"/>
      <c r="L93" s="170">
        <f>ROUND(Berechnungen!V93*100,0)/100</f>
        <v>0</v>
      </c>
      <c r="M93" s="85"/>
      <c r="N93" s="85"/>
      <c r="O93" s="85"/>
      <c r="P93" s="85"/>
      <c r="Q93" s="85"/>
      <c r="R93" s="174">
        <f>ROUND(Berechnungen!AM93*100,0)/100</f>
        <v>0</v>
      </c>
      <c r="S93" s="85"/>
      <c r="T93" s="85"/>
      <c r="U93" s="85"/>
      <c r="V93" s="85"/>
      <c r="W93" s="85"/>
      <c r="X93" s="42">
        <f>Berechnungen!BD93</f>
        <v>0</v>
      </c>
      <c r="Y93" s="43">
        <f t="shared" si="0"/>
        <v>0</v>
      </c>
      <c r="Z93" s="178"/>
      <c r="AA93" s="85"/>
      <c r="AB93" s="179"/>
      <c r="AC93" s="87"/>
      <c r="AD93" s="178"/>
      <c r="AE93" s="85"/>
      <c r="AF93" s="44">
        <f>Berechnungen!BQ93</f>
        <v>0</v>
      </c>
      <c r="AG93" s="178"/>
      <c r="AH93" s="178"/>
      <c r="AI93" s="179"/>
      <c r="AJ93" s="179"/>
      <c r="AK93" s="178"/>
      <c r="AL93" s="178"/>
      <c r="AM93" s="44">
        <f>Berechnungen!CD93</f>
        <v>0</v>
      </c>
      <c r="AN93" s="44">
        <f>Berechnungen!CQ93</f>
        <v>0</v>
      </c>
      <c r="AO93" s="43">
        <f t="shared" si="12"/>
        <v>1</v>
      </c>
      <c r="AP93" s="43">
        <f t="shared" si="2"/>
        <v>1</v>
      </c>
      <c r="AQ93" s="85"/>
      <c r="AR93" s="85"/>
      <c r="AS93" s="85"/>
      <c r="AT93" s="85"/>
      <c r="AU93" s="87"/>
      <c r="AV93" s="87"/>
      <c r="AW93" s="87"/>
      <c r="AX93" s="87"/>
      <c r="AY93" s="85"/>
      <c r="AZ93" s="85"/>
      <c r="BA93" s="85"/>
      <c r="BB93" s="85"/>
      <c r="BC93" s="43">
        <f>Berechnungen!EQ93</f>
        <v>0.7</v>
      </c>
      <c r="BD93" s="43">
        <f t="shared" si="3"/>
        <v>0.7</v>
      </c>
      <c r="BE93" s="43">
        <f>Berechnungen!FB93</f>
        <v>1</v>
      </c>
      <c r="BF93" s="43">
        <f t="shared" si="4"/>
        <v>1</v>
      </c>
      <c r="BG93" s="47"/>
      <c r="BH93" s="45">
        <f t="shared" si="13"/>
        <v>0</v>
      </c>
      <c r="BI93" s="46">
        <f t="shared" si="14"/>
        <v>0</v>
      </c>
      <c r="BJ93" s="47">
        <f t="shared" si="15"/>
        <v>0</v>
      </c>
      <c r="BK93" s="48"/>
    </row>
    <row r="94" spans="1:63" ht="13">
      <c r="A94" s="41">
        <f>'gem. Teilnehmer'!A91</f>
        <v>90</v>
      </c>
      <c r="B94" s="80">
        <f>'gem. Teilnehmer'!D91</f>
        <v>0</v>
      </c>
      <c r="C94" s="80">
        <f>'gem. Teilnehmer'!E91</f>
        <v>0</v>
      </c>
      <c r="D94" s="80">
        <f>'gem. Teilnehmer'!F91</f>
        <v>0</v>
      </c>
      <c r="E94" s="80">
        <f>'gem. Teilnehmer'!G91</f>
        <v>0</v>
      </c>
      <c r="F94" s="80">
        <f>'gem. Teilnehmer'!I91</f>
        <v>1</v>
      </c>
      <c r="G94" s="84"/>
      <c r="H94" s="85"/>
      <c r="I94" s="85"/>
      <c r="J94" s="85"/>
      <c r="K94" s="85"/>
      <c r="L94" s="170">
        <f>ROUND(Berechnungen!V94*100,0)/100</f>
        <v>0</v>
      </c>
      <c r="M94" s="85"/>
      <c r="N94" s="85"/>
      <c r="O94" s="85"/>
      <c r="P94" s="85"/>
      <c r="Q94" s="85"/>
      <c r="R94" s="174">
        <f>ROUND(Berechnungen!AM94*100,0)/100</f>
        <v>0</v>
      </c>
      <c r="S94" s="85"/>
      <c r="T94" s="85"/>
      <c r="U94" s="85"/>
      <c r="V94" s="85"/>
      <c r="W94" s="85"/>
      <c r="X94" s="42">
        <f>Berechnungen!BD94</f>
        <v>0</v>
      </c>
      <c r="Y94" s="43">
        <f t="shared" si="0"/>
        <v>0</v>
      </c>
      <c r="Z94" s="178"/>
      <c r="AA94" s="85"/>
      <c r="AB94" s="179"/>
      <c r="AC94" s="87"/>
      <c r="AD94" s="178"/>
      <c r="AE94" s="85"/>
      <c r="AF94" s="44">
        <f>Berechnungen!BQ94</f>
        <v>0</v>
      </c>
      <c r="AG94" s="178"/>
      <c r="AH94" s="178"/>
      <c r="AI94" s="179"/>
      <c r="AJ94" s="179"/>
      <c r="AK94" s="178"/>
      <c r="AL94" s="178"/>
      <c r="AM94" s="44">
        <f>Berechnungen!CD94</f>
        <v>0</v>
      </c>
      <c r="AN94" s="44">
        <f>Berechnungen!CQ94</f>
        <v>0</v>
      </c>
      <c r="AO94" s="43">
        <f t="shared" si="12"/>
        <v>1</v>
      </c>
      <c r="AP94" s="43">
        <f t="shared" si="2"/>
        <v>1</v>
      </c>
      <c r="AQ94" s="85"/>
      <c r="AR94" s="85"/>
      <c r="AS94" s="85"/>
      <c r="AT94" s="85"/>
      <c r="AU94" s="87"/>
      <c r="AV94" s="87"/>
      <c r="AW94" s="87"/>
      <c r="AX94" s="87"/>
      <c r="AY94" s="85"/>
      <c r="AZ94" s="85"/>
      <c r="BA94" s="85"/>
      <c r="BB94" s="85"/>
      <c r="BC94" s="43">
        <f>Berechnungen!EQ94</f>
        <v>0.7</v>
      </c>
      <c r="BD94" s="43">
        <f t="shared" si="3"/>
        <v>0.7</v>
      </c>
      <c r="BE94" s="43">
        <f>Berechnungen!FB94</f>
        <v>1</v>
      </c>
      <c r="BF94" s="43">
        <f t="shared" si="4"/>
        <v>1</v>
      </c>
      <c r="BG94" s="47"/>
      <c r="BH94" s="45">
        <f t="shared" si="13"/>
        <v>0</v>
      </c>
      <c r="BI94" s="46">
        <f t="shared" si="14"/>
        <v>0</v>
      </c>
      <c r="BJ94" s="47">
        <f t="shared" si="15"/>
        <v>0</v>
      </c>
      <c r="BK94" s="48"/>
    </row>
    <row r="95" spans="1:63" ht="13">
      <c r="A95" s="41">
        <f>'gem. Teilnehmer'!A92</f>
        <v>91</v>
      </c>
      <c r="B95" s="80">
        <f>'gem. Teilnehmer'!D92</f>
        <v>0</v>
      </c>
      <c r="C95" s="80">
        <f>'gem. Teilnehmer'!E92</f>
        <v>0</v>
      </c>
      <c r="D95" s="80">
        <f>'gem. Teilnehmer'!F92</f>
        <v>0</v>
      </c>
      <c r="E95" s="80">
        <f>'gem. Teilnehmer'!G92</f>
        <v>0</v>
      </c>
      <c r="F95" s="80">
        <f>'gem. Teilnehmer'!I92</f>
        <v>1</v>
      </c>
      <c r="G95" s="84"/>
      <c r="H95" s="85"/>
      <c r="I95" s="85"/>
      <c r="J95" s="85"/>
      <c r="K95" s="85"/>
      <c r="L95" s="170">
        <f>ROUND(Berechnungen!V95*100,0)/100</f>
        <v>0</v>
      </c>
      <c r="M95" s="85"/>
      <c r="N95" s="85"/>
      <c r="O95" s="85"/>
      <c r="P95" s="85"/>
      <c r="Q95" s="85"/>
      <c r="R95" s="174">
        <f>ROUND(Berechnungen!AM95*100,0)/100</f>
        <v>0</v>
      </c>
      <c r="S95" s="85"/>
      <c r="T95" s="85"/>
      <c r="U95" s="85"/>
      <c r="V95" s="85"/>
      <c r="W95" s="85"/>
      <c r="X95" s="42">
        <f>Berechnungen!BD95</f>
        <v>0</v>
      </c>
      <c r="Y95" s="43">
        <f t="shared" si="0"/>
        <v>0</v>
      </c>
      <c r="Z95" s="178"/>
      <c r="AA95" s="85"/>
      <c r="AB95" s="179"/>
      <c r="AC95" s="87"/>
      <c r="AD95" s="178"/>
      <c r="AE95" s="85"/>
      <c r="AF95" s="44">
        <f>Berechnungen!BQ95</f>
        <v>0</v>
      </c>
      <c r="AG95" s="178"/>
      <c r="AH95" s="178"/>
      <c r="AI95" s="179"/>
      <c r="AJ95" s="179"/>
      <c r="AK95" s="178"/>
      <c r="AL95" s="178"/>
      <c r="AM95" s="44">
        <f>Berechnungen!CD95</f>
        <v>0</v>
      </c>
      <c r="AN95" s="44">
        <f>Berechnungen!CQ95</f>
        <v>0</v>
      </c>
      <c r="AO95" s="43">
        <f t="shared" si="12"/>
        <v>1</v>
      </c>
      <c r="AP95" s="43">
        <f t="shared" si="2"/>
        <v>1</v>
      </c>
      <c r="AQ95" s="85"/>
      <c r="AR95" s="85"/>
      <c r="AS95" s="85"/>
      <c r="AT95" s="85"/>
      <c r="AU95" s="87"/>
      <c r="AV95" s="87"/>
      <c r="AW95" s="87"/>
      <c r="AX95" s="87"/>
      <c r="AY95" s="85"/>
      <c r="AZ95" s="85"/>
      <c r="BA95" s="85"/>
      <c r="BB95" s="85"/>
      <c r="BC95" s="43">
        <f>Berechnungen!EQ95</f>
        <v>0.7</v>
      </c>
      <c r="BD95" s="43">
        <f t="shared" si="3"/>
        <v>0.7</v>
      </c>
      <c r="BE95" s="43">
        <f>Berechnungen!FB95</f>
        <v>1</v>
      </c>
      <c r="BF95" s="43">
        <f t="shared" si="4"/>
        <v>1</v>
      </c>
      <c r="BG95" s="47"/>
      <c r="BH95" s="45">
        <f t="shared" si="13"/>
        <v>0</v>
      </c>
      <c r="BI95" s="46">
        <f t="shared" si="14"/>
        <v>0</v>
      </c>
      <c r="BJ95" s="47">
        <f t="shared" si="15"/>
        <v>0</v>
      </c>
      <c r="BK95" s="48"/>
    </row>
    <row r="96" spans="1:63" ht="13">
      <c r="A96" s="41">
        <f>'gem. Teilnehmer'!A93</f>
        <v>92</v>
      </c>
      <c r="B96" s="80">
        <f>'gem. Teilnehmer'!D93</f>
        <v>0</v>
      </c>
      <c r="C96" s="80">
        <f>'gem. Teilnehmer'!E93</f>
        <v>0</v>
      </c>
      <c r="D96" s="80">
        <f>'gem. Teilnehmer'!F93</f>
        <v>0</v>
      </c>
      <c r="E96" s="80">
        <f>'gem. Teilnehmer'!G93</f>
        <v>0</v>
      </c>
      <c r="F96" s="80">
        <f>'gem. Teilnehmer'!I93</f>
        <v>1</v>
      </c>
      <c r="G96" s="84"/>
      <c r="H96" s="85"/>
      <c r="I96" s="85"/>
      <c r="J96" s="85"/>
      <c r="K96" s="85"/>
      <c r="L96" s="170">
        <f>ROUND(Berechnungen!V96*100,0)/100</f>
        <v>0</v>
      </c>
      <c r="M96" s="85"/>
      <c r="N96" s="85"/>
      <c r="O96" s="85"/>
      <c r="P96" s="85"/>
      <c r="Q96" s="85"/>
      <c r="R96" s="174">
        <f>ROUND(Berechnungen!AM96*100,0)/100</f>
        <v>0</v>
      </c>
      <c r="S96" s="85"/>
      <c r="T96" s="85"/>
      <c r="U96" s="85"/>
      <c r="V96" s="85"/>
      <c r="W96" s="85"/>
      <c r="X96" s="42">
        <f>Berechnungen!BD96</f>
        <v>0</v>
      </c>
      <c r="Y96" s="43">
        <f t="shared" si="0"/>
        <v>0</v>
      </c>
      <c r="Z96" s="178"/>
      <c r="AA96" s="85"/>
      <c r="AB96" s="179"/>
      <c r="AC96" s="87"/>
      <c r="AD96" s="178"/>
      <c r="AE96" s="85"/>
      <c r="AF96" s="44">
        <f>Berechnungen!BQ96</f>
        <v>0</v>
      </c>
      <c r="AG96" s="178"/>
      <c r="AH96" s="178"/>
      <c r="AI96" s="179"/>
      <c r="AJ96" s="179"/>
      <c r="AK96" s="178"/>
      <c r="AL96" s="178"/>
      <c r="AM96" s="44">
        <f>Berechnungen!CD96</f>
        <v>0</v>
      </c>
      <c r="AN96" s="44">
        <f>Berechnungen!CQ96</f>
        <v>0</v>
      </c>
      <c r="AO96" s="43">
        <f t="shared" si="12"/>
        <v>1</v>
      </c>
      <c r="AP96" s="43">
        <f t="shared" si="2"/>
        <v>1</v>
      </c>
      <c r="AQ96" s="85"/>
      <c r="AR96" s="85"/>
      <c r="AS96" s="85"/>
      <c r="AT96" s="85"/>
      <c r="AU96" s="87"/>
      <c r="AV96" s="87"/>
      <c r="AW96" s="87"/>
      <c r="AX96" s="87"/>
      <c r="AY96" s="85"/>
      <c r="AZ96" s="85"/>
      <c r="BA96" s="85"/>
      <c r="BB96" s="85"/>
      <c r="BC96" s="43">
        <f>Berechnungen!EQ96</f>
        <v>0.7</v>
      </c>
      <c r="BD96" s="43">
        <f t="shared" si="3"/>
        <v>0.7</v>
      </c>
      <c r="BE96" s="43">
        <f>Berechnungen!FB96</f>
        <v>1</v>
      </c>
      <c r="BF96" s="43">
        <f t="shared" si="4"/>
        <v>1</v>
      </c>
      <c r="BG96" s="47"/>
      <c r="BH96" s="45">
        <f t="shared" si="13"/>
        <v>0</v>
      </c>
      <c r="BI96" s="46">
        <f t="shared" si="14"/>
        <v>0</v>
      </c>
      <c r="BJ96" s="47">
        <f t="shared" si="15"/>
        <v>0</v>
      </c>
      <c r="BK96" s="48"/>
    </row>
    <row r="97" spans="1:63" ht="13">
      <c r="A97" s="41">
        <f>'gem. Teilnehmer'!A94</f>
        <v>93</v>
      </c>
      <c r="B97" s="80">
        <f>'gem. Teilnehmer'!D94</f>
        <v>0</v>
      </c>
      <c r="C97" s="80">
        <f>'gem. Teilnehmer'!E94</f>
        <v>0</v>
      </c>
      <c r="D97" s="80">
        <f>'gem. Teilnehmer'!F94</f>
        <v>0</v>
      </c>
      <c r="E97" s="80">
        <f>'gem. Teilnehmer'!G94</f>
        <v>0</v>
      </c>
      <c r="F97" s="80">
        <f>'gem. Teilnehmer'!I94</f>
        <v>1</v>
      </c>
      <c r="G97" s="84"/>
      <c r="H97" s="85"/>
      <c r="I97" s="85"/>
      <c r="J97" s="85"/>
      <c r="K97" s="85"/>
      <c r="L97" s="170">
        <f>ROUND(Berechnungen!V97*100,0)/100</f>
        <v>0</v>
      </c>
      <c r="M97" s="85"/>
      <c r="N97" s="85"/>
      <c r="O97" s="85"/>
      <c r="P97" s="85"/>
      <c r="Q97" s="85"/>
      <c r="R97" s="174">
        <f>ROUND(Berechnungen!AM97*100,0)/100</f>
        <v>0</v>
      </c>
      <c r="S97" s="85"/>
      <c r="T97" s="85"/>
      <c r="U97" s="85"/>
      <c r="V97" s="85"/>
      <c r="W97" s="85"/>
      <c r="X97" s="42">
        <f>Berechnungen!BD97</f>
        <v>0</v>
      </c>
      <c r="Y97" s="43">
        <f t="shared" si="0"/>
        <v>0</v>
      </c>
      <c r="Z97" s="178"/>
      <c r="AA97" s="85"/>
      <c r="AB97" s="179"/>
      <c r="AC97" s="87"/>
      <c r="AD97" s="178"/>
      <c r="AE97" s="85"/>
      <c r="AF97" s="44">
        <f>Berechnungen!BQ97</f>
        <v>0</v>
      </c>
      <c r="AG97" s="178"/>
      <c r="AH97" s="178"/>
      <c r="AI97" s="179"/>
      <c r="AJ97" s="179"/>
      <c r="AK97" s="178"/>
      <c r="AL97" s="178"/>
      <c r="AM97" s="44">
        <f>Berechnungen!CD97</f>
        <v>0</v>
      </c>
      <c r="AN97" s="44">
        <f>Berechnungen!CQ97</f>
        <v>0</v>
      </c>
      <c r="AO97" s="43">
        <f t="shared" si="12"/>
        <v>1</v>
      </c>
      <c r="AP97" s="43">
        <f t="shared" si="2"/>
        <v>1</v>
      </c>
      <c r="AQ97" s="85"/>
      <c r="AR97" s="85"/>
      <c r="AS97" s="85"/>
      <c r="AT97" s="85"/>
      <c r="AU97" s="87"/>
      <c r="AV97" s="87"/>
      <c r="AW97" s="87"/>
      <c r="AX97" s="87"/>
      <c r="AY97" s="85"/>
      <c r="AZ97" s="85"/>
      <c r="BA97" s="85"/>
      <c r="BB97" s="85"/>
      <c r="BC97" s="43">
        <f>Berechnungen!EQ97</f>
        <v>0.7</v>
      </c>
      <c r="BD97" s="43">
        <f t="shared" si="3"/>
        <v>0.7</v>
      </c>
      <c r="BE97" s="43">
        <f>Berechnungen!FB97</f>
        <v>1</v>
      </c>
      <c r="BF97" s="43">
        <f t="shared" si="4"/>
        <v>1</v>
      </c>
      <c r="BG97" s="47"/>
      <c r="BH97" s="45">
        <f t="shared" si="13"/>
        <v>0</v>
      </c>
      <c r="BI97" s="46">
        <f t="shared" si="14"/>
        <v>0</v>
      </c>
      <c r="BJ97" s="47">
        <f t="shared" si="15"/>
        <v>0</v>
      </c>
      <c r="BK97" s="48"/>
    </row>
    <row r="98" spans="1:63" ht="13">
      <c r="A98" s="41">
        <f>'gem. Teilnehmer'!A95</f>
        <v>94</v>
      </c>
      <c r="B98" s="80">
        <f>'gem. Teilnehmer'!D95</f>
        <v>0</v>
      </c>
      <c r="C98" s="80">
        <f>'gem. Teilnehmer'!E95</f>
        <v>0</v>
      </c>
      <c r="D98" s="80">
        <f>'gem. Teilnehmer'!F95</f>
        <v>0</v>
      </c>
      <c r="E98" s="80">
        <f>'gem. Teilnehmer'!G95</f>
        <v>0</v>
      </c>
      <c r="F98" s="80">
        <f>'gem. Teilnehmer'!I95</f>
        <v>1</v>
      </c>
      <c r="G98" s="84"/>
      <c r="H98" s="85"/>
      <c r="I98" s="85"/>
      <c r="J98" s="85"/>
      <c r="K98" s="85"/>
      <c r="L98" s="170">
        <f>ROUND(Berechnungen!V98*100,0)/100</f>
        <v>0</v>
      </c>
      <c r="M98" s="85"/>
      <c r="N98" s="85"/>
      <c r="O98" s="85"/>
      <c r="P98" s="85"/>
      <c r="Q98" s="85"/>
      <c r="R98" s="174">
        <f>ROUND(Berechnungen!AM98*100,0)/100</f>
        <v>0</v>
      </c>
      <c r="S98" s="85"/>
      <c r="T98" s="85"/>
      <c r="U98" s="85"/>
      <c r="V98" s="85"/>
      <c r="W98" s="85"/>
      <c r="X98" s="42">
        <f>Berechnungen!BD98</f>
        <v>0</v>
      </c>
      <c r="Y98" s="43">
        <f t="shared" si="0"/>
        <v>0</v>
      </c>
      <c r="Z98" s="178"/>
      <c r="AA98" s="85"/>
      <c r="AB98" s="179"/>
      <c r="AC98" s="87"/>
      <c r="AD98" s="178"/>
      <c r="AE98" s="85"/>
      <c r="AF98" s="44">
        <f>Berechnungen!BQ98</f>
        <v>0</v>
      </c>
      <c r="AG98" s="178"/>
      <c r="AH98" s="178"/>
      <c r="AI98" s="179"/>
      <c r="AJ98" s="179"/>
      <c r="AK98" s="178"/>
      <c r="AL98" s="178"/>
      <c r="AM98" s="44">
        <f>Berechnungen!CD98</f>
        <v>0</v>
      </c>
      <c r="AN98" s="44">
        <f>Berechnungen!CQ98</f>
        <v>0</v>
      </c>
      <c r="AO98" s="43">
        <f t="shared" si="12"/>
        <v>1</v>
      </c>
      <c r="AP98" s="43">
        <f t="shared" si="2"/>
        <v>1</v>
      </c>
      <c r="AQ98" s="85"/>
      <c r="AR98" s="85"/>
      <c r="AS98" s="85"/>
      <c r="AT98" s="85"/>
      <c r="AU98" s="87"/>
      <c r="AV98" s="87"/>
      <c r="AW98" s="87"/>
      <c r="AX98" s="87"/>
      <c r="AY98" s="85"/>
      <c r="AZ98" s="85"/>
      <c r="BA98" s="85"/>
      <c r="BB98" s="85"/>
      <c r="BC98" s="43">
        <f>Berechnungen!EQ98</f>
        <v>0.7</v>
      </c>
      <c r="BD98" s="43">
        <f t="shared" si="3"/>
        <v>0.7</v>
      </c>
      <c r="BE98" s="43">
        <f>Berechnungen!FB98</f>
        <v>1</v>
      </c>
      <c r="BF98" s="43">
        <f t="shared" si="4"/>
        <v>1</v>
      </c>
      <c r="BG98" s="47"/>
      <c r="BH98" s="45">
        <f t="shared" si="13"/>
        <v>0</v>
      </c>
      <c r="BI98" s="46">
        <f t="shared" si="14"/>
        <v>0</v>
      </c>
      <c r="BJ98" s="47">
        <f t="shared" si="15"/>
        <v>0</v>
      </c>
      <c r="BK98" s="48"/>
    </row>
    <row r="99" spans="1:63" ht="13">
      <c r="A99" s="41">
        <f>'gem. Teilnehmer'!A96</f>
        <v>95</v>
      </c>
      <c r="B99" s="80">
        <f>'gem. Teilnehmer'!D96</f>
        <v>0</v>
      </c>
      <c r="C99" s="80">
        <f>'gem. Teilnehmer'!E96</f>
        <v>0</v>
      </c>
      <c r="D99" s="80">
        <f>'gem. Teilnehmer'!F96</f>
        <v>0</v>
      </c>
      <c r="E99" s="80">
        <f>'gem. Teilnehmer'!G96</f>
        <v>0</v>
      </c>
      <c r="F99" s="80">
        <f>'gem. Teilnehmer'!I96</f>
        <v>1</v>
      </c>
      <c r="G99" s="84"/>
      <c r="H99" s="85"/>
      <c r="I99" s="85"/>
      <c r="J99" s="85"/>
      <c r="K99" s="85"/>
      <c r="L99" s="170">
        <f>ROUND(Berechnungen!V99*100,0)/100</f>
        <v>0</v>
      </c>
      <c r="M99" s="85"/>
      <c r="N99" s="85"/>
      <c r="O99" s="85"/>
      <c r="P99" s="85"/>
      <c r="Q99" s="85"/>
      <c r="R99" s="174">
        <f>ROUND(Berechnungen!AM99*100,0)/100</f>
        <v>0</v>
      </c>
      <c r="S99" s="85"/>
      <c r="T99" s="85"/>
      <c r="U99" s="85"/>
      <c r="V99" s="85"/>
      <c r="W99" s="85"/>
      <c r="X99" s="42">
        <f>Berechnungen!BD99</f>
        <v>0</v>
      </c>
      <c r="Y99" s="43">
        <f t="shared" si="0"/>
        <v>0</v>
      </c>
      <c r="Z99" s="178"/>
      <c r="AA99" s="85"/>
      <c r="AB99" s="179"/>
      <c r="AC99" s="87"/>
      <c r="AD99" s="178"/>
      <c r="AE99" s="85"/>
      <c r="AF99" s="44">
        <f>Berechnungen!BQ99</f>
        <v>0</v>
      </c>
      <c r="AG99" s="178"/>
      <c r="AH99" s="178"/>
      <c r="AI99" s="179"/>
      <c r="AJ99" s="179"/>
      <c r="AK99" s="178"/>
      <c r="AL99" s="178"/>
      <c r="AM99" s="44">
        <f>Berechnungen!CD99</f>
        <v>0</v>
      </c>
      <c r="AN99" s="44">
        <f>Berechnungen!CQ99</f>
        <v>0</v>
      </c>
      <c r="AO99" s="43">
        <f t="shared" si="12"/>
        <v>1</v>
      </c>
      <c r="AP99" s="43">
        <f t="shared" si="2"/>
        <v>1</v>
      </c>
      <c r="AQ99" s="85"/>
      <c r="AR99" s="85"/>
      <c r="AS99" s="85"/>
      <c r="AT99" s="85"/>
      <c r="AU99" s="87"/>
      <c r="AV99" s="87"/>
      <c r="AW99" s="87"/>
      <c r="AX99" s="87"/>
      <c r="AY99" s="85"/>
      <c r="AZ99" s="85"/>
      <c r="BA99" s="85"/>
      <c r="BB99" s="85"/>
      <c r="BC99" s="43">
        <f>Berechnungen!EQ99</f>
        <v>0.7</v>
      </c>
      <c r="BD99" s="43">
        <f t="shared" si="3"/>
        <v>0.7</v>
      </c>
      <c r="BE99" s="43">
        <f>Berechnungen!FB99</f>
        <v>1</v>
      </c>
      <c r="BF99" s="43">
        <f t="shared" si="4"/>
        <v>1</v>
      </c>
      <c r="BG99" s="47"/>
      <c r="BH99" s="45">
        <f t="shared" si="13"/>
        <v>0</v>
      </c>
      <c r="BI99" s="46">
        <f t="shared" si="14"/>
        <v>0</v>
      </c>
      <c r="BJ99" s="47">
        <f t="shared" si="15"/>
        <v>0</v>
      </c>
      <c r="BK99" s="48"/>
    </row>
    <row r="100" spans="1:63" ht="13">
      <c r="A100" s="41">
        <f>'gem. Teilnehmer'!A97</f>
        <v>0</v>
      </c>
      <c r="B100" s="80">
        <f>'gem. Teilnehmer'!D97</f>
        <v>0</v>
      </c>
      <c r="C100" s="80">
        <f>'gem. Teilnehmer'!E97</f>
        <v>0</v>
      </c>
      <c r="D100" s="80">
        <f>'gem. Teilnehmer'!F97</f>
        <v>0</v>
      </c>
      <c r="E100" s="80">
        <f>'gem. Teilnehmer'!G97</f>
        <v>0</v>
      </c>
      <c r="F100" s="80">
        <f>'gem. Teilnehmer'!I97</f>
        <v>1</v>
      </c>
      <c r="G100" s="84"/>
      <c r="H100" s="85"/>
      <c r="I100" s="85"/>
      <c r="J100" s="85"/>
      <c r="K100" s="85"/>
      <c r="L100" s="170">
        <f>ROUND(Berechnungen!V100*100,0)/100</f>
        <v>0</v>
      </c>
      <c r="M100" s="85"/>
      <c r="N100" s="85"/>
      <c r="O100" s="85"/>
      <c r="P100" s="85"/>
      <c r="Q100" s="85"/>
      <c r="R100" s="174">
        <f>ROUND(Berechnungen!AM100*100,0)/100</f>
        <v>0</v>
      </c>
      <c r="S100" s="85"/>
      <c r="T100" s="85"/>
      <c r="U100" s="85"/>
      <c r="V100" s="85"/>
      <c r="W100" s="85"/>
      <c r="X100" s="42">
        <f>Berechnungen!BD100</f>
        <v>0</v>
      </c>
      <c r="Y100" s="43">
        <f t="shared" si="0"/>
        <v>0</v>
      </c>
      <c r="Z100" s="178"/>
      <c r="AA100" s="85"/>
      <c r="AB100" s="179"/>
      <c r="AC100" s="87"/>
      <c r="AD100" s="178"/>
      <c r="AE100" s="85"/>
      <c r="AF100" s="44">
        <f>Berechnungen!BQ100</f>
        <v>0</v>
      </c>
      <c r="AG100" s="178"/>
      <c r="AH100" s="178"/>
      <c r="AI100" s="179"/>
      <c r="AJ100" s="179"/>
      <c r="AK100" s="178"/>
      <c r="AL100" s="178"/>
      <c r="AM100" s="44">
        <f>Berechnungen!CD100</f>
        <v>0</v>
      </c>
      <c r="AN100" s="44">
        <f>Berechnungen!CQ100</f>
        <v>0</v>
      </c>
      <c r="AO100" s="43">
        <f t="shared" si="12"/>
        <v>1</v>
      </c>
      <c r="AP100" s="43">
        <f t="shared" si="2"/>
        <v>1</v>
      </c>
      <c r="AQ100" s="85"/>
      <c r="AR100" s="85"/>
      <c r="AS100" s="85"/>
      <c r="AT100" s="85"/>
      <c r="AU100" s="87"/>
      <c r="AV100" s="87"/>
      <c r="AW100" s="87"/>
      <c r="AX100" s="87"/>
      <c r="AY100" s="85"/>
      <c r="AZ100" s="85"/>
      <c r="BA100" s="85"/>
      <c r="BB100" s="85"/>
      <c r="BC100" s="43">
        <f>Berechnungen!EQ100</f>
        <v>0.7</v>
      </c>
      <c r="BD100" s="43">
        <f t="shared" si="3"/>
        <v>0.7</v>
      </c>
      <c r="BE100" s="43">
        <f>Berechnungen!FB100</f>
        <v>1</v>
      </c>
      <c r="BF100" s="43">
        <f t="shared" si="4"/>
        <v>1</v>
      </c>
      <c r="BG100" s="47"/>
      <c r="BH100" s="45">
        <f t="shared" si="13"/>
        <v>0</v>
      </c>
      <c r="BI100" s="46">
        <f t="shared" si="14"/>
        <v>0</v>
      </c>
      <c r="BJ100" s="47">
        <f t="shared" si="15"/>
        <v>0</v>
      </c>
      <c r="BK100" s="48"/>
    </row>
    <row r="101" spans="1:63" ht="13">
      <c r="A101" s="41">
        <f>'gem. Teilnehmer'!A98</f>
        <v>0</v>
      </c>
      <c r="B101" s="80">
        <f>'gem. Teilnehmer'!D98</f>
        <v>0</v>
      </c>
      <c r="C101" s="80">
        <f>'gem. Teilnehmer'!E98</f>
        <v>0</v>
      </c>
      <c r="D101" s="80">
        <f>'gem. Teilnehmer'!F98</f>
        <v>0</v>
      </c>
      <c r="E101" s="80">
        <f>'gem. Teilnehmer'!G98</f>
        <v>0</v>
      </c>
      <c r="F101" s="80">
        <f>'gem. Teilnehmer'!I98</f>
        <v>1</v>
      </c>
      <c r="G101" s="84"/>
      <c r="H101" s="85"/>
      <c r="I101" s="85"/>
      <c r="J101" s="85"/>
      <c r="K101" s="85"/>
      <c r="L101" s="170">
        <f>ROUND(Berechnungen!V101*100,0)/100</f>
        <v>0</v>
      </c>
      <c r="M101" s="85"/>
      <c r="N101" s="85"/>
      <c r="O101" s="85"/>
      <c r="P101" s="85"/>
      <c r="Q101" s="85"/>
      <c r="R101" s="174">
        <f>ROUND(Berechnungen!AM101*100,0)/100</f>
        <v>0</v>
      </c>
      <c r="S101" s="85"/>
      <c r="T101" s="85"/>
      <c r="U101" s="85"/>
      <c r="V101" s="85"/>
      <c r="W101" s="85"/>
      <c r="X101" s="42">
        <f>Berechnungen!BD101</f>
        <v>0</v>
      </c>
      <c r="Y101" s="43">
        <f t="shared" si="0"/>
        <v>0</v>
      </c>
      <c r="Z101" s="178"/>
      <c r="AA101" s="85"/>
      <c r="AB101" s="179"/>
      <c r="AC101" s="87"/>
      <c r="AD101" s="178"/>
      <c r="AE101" s="85"/>
      <c r="AF101" s="44">
        <f>Berechnungen!BQ101</f>
        <v>0</v>
      </c>
      <c r="AG101" s="178"/>
      <c r="AH101" s="178"/>
      <c r="AI101" s="179"/>
      <c r="AJ101" s="179"/>
      <c r="AK101" s="178"/>
      <c r="AL101" s="178"/>
      <c r="AM101" s="44">
        <f>Berechnungen!CD101</f>
        <v>0</v>
      </c>
      <c r="AN101" s="44">
        <f>Berechnungen!CQ101</f>
        <v>0</v>
      </c>
      <c r="AO101" s="43">
        <f t="shared" ref="AO101:AO128" si="16">1+(AF101*0.5*AB$1+AM101*0.25*AB$1+AN101*0.25*AB$1)</f>
        <v>1</v>
      </c>
      <c r="AP101" s="43">
        <f t="shared" si="2"/>
        <v>1</v>
      </c>
      <c r="AQ101" s="85"/>
      <c r="AR101" s="85"/>
      <c r="AS101" s="85"/>
      <c r="AT101" s="85"/>
      <c r="AU101" s="87"/>
      <c r="AV101" s="87"/>
      <c r="AW101" s="87"/>
      <c r="AX101" s="87"/>
      <c r="AY101" s="85"/>
      <c r="AZ101" s="85"/>
      <c r="BA101" s="85"/>
      <c r="BB101" s="85"/>
      <c r="BC101" s="43">
        <f>Berechnungen!EQ101</f>
        <v>0.7</v>
      </c>
      <c r="BD101" s="43">
        <f t="shared" si="3"/>
        <v>0.7</v>
      </c>
      <c r="BE101" s="43">
        <f>Berechnungen!FB101</f>
        <v>1</v>
      </c>
      <c r="BF101" s="43">
        <f t="shared" si="4"/>
        <v>1</v>
      </c>
      <c r="BG101" s="47"/>
      <c r="BH101" s="45">
        <f t="shared" ref="BH101:BH128" si="17">L101</f>
        <v>0</v>
      </c>
      <c r="BI101" s="46">
        <f t="shared" ref="BI101:BI128" si="18">R101</f>
        <v>0</v>
      </c>
      <c r="BJ101" s="47">
        <f t="shared" ref="BJ101:BJ128" si="19">Y101*AP101*BD101*BF101</f>
        <v>0</v>
      </c>
      <c r="BK101" s="48"/>
    </row>
    <row r="102" spans="1:63" ht="13">
      <c r="A102" s="41">
        <f>'gem. Teilnehmer'!A99</f>
        <v>0</v>
      </c>
      <c r="B102" s="80">
        <f>'gem. Teilnehmer'!D99</f>
        <v>0</v>
      </c>
      <c r="C102" s="80">
        <f>'gem. Teilnehmer'!E99</f>
        <v>0</v>
      </c>
      <c r="D102" s="80">
        <f>'gem. Teilnehmer'!F99</f>
        <v>0</v>
      </c>
      <c r="E102" s="80">
        <f>'gem. Teilnehmer'!G99</f>
        <v>0</v>
      </c>
      <c r="F102" s="80">
        <f>'gem. Teilnehmer'!I99</f>
        <v>1</v>
      </c>
      <c r="G102" s="84"/>
      <c r="H102" s="85"/>
      <c r="I102" s="85"/>
      <c r="J102" s="85"/>
      <c r="K102" s="85"/>
      <c r="L102" s="170">
        <f>ROUND(Berechnungen!V102*100,0)/100</f>
        <v>0</v>
      </c>
      <c r="M102" s="85"/>
      <c r="N102" s="85"/>
      <c r="O102" s="85"/>
      <c r="P102" s="85"/>
      <c r="Q102" s="85"/>
      <c r="R102" s="174">
        <f>ROUND(Berechnungen!AM102*100,0)/100</f>
        <v>0</v>
      </c>
      <c r="S102" s="85"/>
      <c r="T102" s="85"/>
      <c r="U102" s="85"/>
      <c r="V102" s="85"/>
      <c r="W102" s="85"/>
      <c r="X102" s="42">
        <f>Berechnungen!BD102</f>
        <v>0</v>
      </c>
      <c r="Y102" s="43">
        <f t="shared" si="0"/>
        <v>0</v>
      </c>
      <c r="Z102" s="178"/>
      <c r="AA102" s="85"/>
      <c r="AB102" s="179"/>
      <c r="AC102" s="87"/>
      <c r="AD102" s="178"/>
      <c r="AE102" s="85"/>
      <c r="AF102" s="44">
        <f>Berechnungen!BQ102</f>
        <v>0</v>
      </c>
      <c r="AG102" s="178"/>
      <c r="AH102" s="178"/>
      <c r="AI102" s="179"/>
      <c r="AJ102" s="179"/>
      <c r="AK102" s="178"/>
      <c r="AL102" s="178"/>
      <c r="AM102" s="44">
        <f>Berechnungen!CD102</f>
        <v>0</v>
      </c>
      <c r="AN102" s="44">
        <f>Berechnungen!CQ102</f>
        <v>0</v>
      </c>
      <c r="AO102" s="43">
        <f t="shared" si="16"/>
        <v>1</v>
      </c>
      <c r="AP102" s="43">
        <f t="shared" si="2"/>
        <v>1</v>
      </c>
      <c r="AQ102" s="85"/>
      <c r="AR102" s="85"/>
      <c r="AS102" s="85"/>
      <c r="AT102" s="85"/>
      <c r="AU102" s="87"/>
      <c r="AV102" s="87"/>
      <c r="AW102" s="87"/>
      <c r="AX102" s="87"/>
      <c r="AY102" s="85"/>
      <c r="AZ102" s="85"/>
      <c r="BA102" s="85"/>
      <c r="BB102" s="85"/>
      <c r="BC102" s="43">
        <f>Berechnungen!EQ102</f>
        <v>0.7</v>
      </c>
      <c r="BD102" s="43">
        <f t="shared" si="3"/>
        <v>0.7</v>
      </c>
      <c r="BE102" s="43">
        <f>Berechnungen!FB102</f>
        <v>1</v>
      </c>
      <c r="BF102" s="43">
        <f t="shared" si="4"/>
        <v>1</v>
      </c>
      <c r="BG102" s="47"/>
      <c r="BH102" s="45">
        <f t="shared" si="17"/>
        <v>0</v>
      </c>
      <c r="BI102" s="46">
        <f t="shared" si="18"/>
        <v>0</v>
      </c>
      <c r="BJ102" s="47">
        <f t="shared" si="19"/>
        <v>0</v>
      </c>
      <c r="BK102" s="48"/>
    </row>
    <row r="103" spans="1:63" ht="13">
      <c r="A103" s="41">
        <f>'gem. Teilnehmer'!A100</f>
        <v>0</v>
      </c>
      <c r="B103" s="80">
        <f>'gem. Teilnehmer'!D100</f>
        <v>0</v>
      </c>
      <c r="C103" s="80">
        <f>'gem. Teilnehmer'!E100</f>
        <v>0</v>
      </c>
      <c r="D103" s="80">
        <f>'gem. Teilnehmer'!F100</f>
        <v>0</v>
      </c>
      <c r="E103" s="80">
        <f>'gem. Teilnehmer'!G100</f>
        <v>0</v>
      </c>
      <c r="F103" s="80">
        <f>'gem. Teilnehmer'!I100</f>
        <v>1</v>
      </c>
      <c r="G103" s="84"/>
      <c r="H103" s="85"/>
      <c r="I103" s="85"/>
      <c r="J103" s="85"/>
      <c r="K103" s="85"/>
      <c r="L103" s="170">
        <f>ROUND(Berechnungen!V103*100,0)/100</f>
        <v>0</v>
      </c>
      <c r="M103" s="85"/>
      <c r="N103" s="85"/>
      <c r="O103" s="85"/>
      <c r="P103" s="85"/>
      <c r="Q103" s="85"/>
      <c r="R103" s="174">
        <f>ROUND(Berechnungen!AM103*100,0)/100</f>
        <v>0</v>
      </c>
      <c r="S103" s="85"/>
      <c r="T103" s="85"/>
      <c r="U103" s="85"/>
      <c r="V103" s="85"/>
      <c r="W103" s="85"/>
      <c r="X103" s="42">
        <f>Berechnungen!BD103</f>
        <v>0</v>
      </c>
      <c r="Y103" s="43">
        <f t="shared" si="0"/>
        <v>0</v>
      </c>
      <c r="Z103" s="178"/>
      <c r="AA103" s="85"/>
      <c r="AB103" s="179"/>
      <c r="AC103" s="87"/>
      <c r="AD103" s="178"/>
      <c r="AE103" s="85"/>
      <c r="AF103" s="44">
        <f>Berechnungen!BQ103</f>
        <v>0</v>
      </c>
      <c r="AG103" s="178"/>
      <c r="AH103" s="178"/>
      <c r="AI103" s="179"/>
      <c r="AJ103" s="179"/>
      <c r="AK103" s="178"/>
      <c r="AL103" s="178"/>
      <c r="AM103" s="44">
        <f>Berechnungen!CD103</f>
        <v>0</v>
      </c>
      <c r="AN103" s="44">
        <f>Berechnungen!CQ103</f>
        <v>0</v>
      </c>
      <c r="AO103" s="43">
        <f t="shared" si="16"/>
        <v>1</v>
      </c>
      <c r="AP103" s="43">
        <f t="shared" si="2"/>
        <v>1</v>
      </c>
      <c r="AQ103" s="85"/>
      <c r="AR103" s="85"/>
      <c r="AS103" s="85"/>
      <c r="AT103" s="85"/>
      <c r="AU103" s="87"/>
      <c r="AV103" s="87"/>
      <c r="AW103" s="87"/>
      <c r="AX103" s="87"/>
      <c r="AY103" s="85"/>
      <c r="AZ103" s="85"/>
      <c r="BA103" s="85"/>
      <c r="BB103" s="85"/>
      <c r="BC103" s="43">
        <f>Berechnungen!EQ103</f>
        <v>0.7</v>
      </c>
      <c r="BD103" s="43">
        <f t="shared" si="3"/>
        <v>0.7</v>
      </c>
      <c r="BE103" s="43">
        <f>Berechnungen!FB103</f>
        <v>1</v>
      </c>
      <c r="BF103" s="43">
        <f t="shared" si="4"/>
        <v>1</v>
      </c>
      <c r="BG103" s="47"/>
      <c r="BH103" s="45">
        <f t="shared" si="17"/>
        <v>0</v>
      </c>
      <c r="BI103" s="46">
        <f t="shared" si="18"/>
        <v>0</v>
      </c>
      <c r="BJ103" s="47">
        <f t="shared" si="19"/>
        <v>0</v>
      </c>
      <c r="BK103" s="48"/>
    </row>
    <row r="104" spans="1:63" ht="13">
      <c r="A104" s="41">
        <f>'gem. Teilnehmer'!A101</f>
        <v>0</v>
      </c>
      <c r="B104" s="80">
        <f>'gem. Teilnehmer'!D101</f>
        <v>0</v>
      </c>
      <c r="C104" s="80">
        <f>'gem. Teilnehmer'!E101</f>
        <v>0</v>
      </c>
      <c r="D104" s="80">
        <f>'gem. Teilnehmer'!F101</f>
        <v>0</v>
      </c>
      <c r="E104" s="80">
        <f>'gem. Teilnehmer'!G101</f>
        <v>0</v>
      </c>
      <c r="F104" s="80">
        <f>'gem. Teilnehmer'!I101</f>
        <v>1</v>
      </c>
      <c r="G104" s="84"/>
      <c r="H104" s="85"/>
      <c r="I104" s="85"/>
      <c r="J104" s="85"/>
      <c r="K104" s="85"/>
      <c r="L104" s="170">
        <f>ROUND(Berechnungen!V104*100,0)/100</f>
        <v>0</v>
      </c>
      <c r="M104" s="85"/>
      <c r="N104" s="85"/>
      <c r="O104" s="85"/>
      <c r="P104" s="85"/>
      <c r="Q104" s="85"/>
      <c r="R104" s="174">
        <f>ROUND(Berechnungen!AM104*100,0)/100</f>
        <v>0</v>
      </c>
      <c r="S104" s="85"/>
      <c r="T104" s="85"/>
      <c r="U104" s="85"/>
      <c r="V104" s="85"/>
      <c r="W104" s="85"/>
      <c r="X104" s="42">
        <f>Berechnungen!BD104</f>
        <v>0</v>
      </c>
      <c r="Y104" s="43">
        <f t="shared" si="0"/>
        <v>0</v>
      </c>
      <c r="Z104" s="178"/>
      <c r="AA104" s="85"/>
      <c r="AB104" s="179"/>
      <c r="AC104" s="87"/>
      <c r="AD104" s="178"/>
      <c r="AE104" s="85"/>
      <c r="AF104" s="44">
        <f>Berechnungen!BQ104</f>
        <v>0</v>
      </c>
      <c r="AG104" s="178"/>
      <c r="AH104" s="178"/>
      <c r="AI104" s="179"/>
      <c r="AJ104" s="179"/>
      <c r="AK104" s="178"/>
      <c r="AL104" s="178"/>
      <c r="AM104" s="44">
        <f>Berechnungen!CD104</f>
        <v>0</v>
      </c>
      <c r="AN104" s="44">
        <f>Berechnungen!CQ104</f>
        <v>0</v>
      </c>
      <c r="AO104" s="43">
        <f t="shared" si="16"/>
        <v>1</v>
      </c>
      <c r="AP104" s="43">
        <f t="shared" si="2"/>
        <v>1</v>
      </c>
      <c r="AQ104" s="85"/>
      <c r="AR104" s="85"/>
      <c r="AS104" s="85"/>
      <c r="AT104" s="85"/>
      <c r="AU104" s="87"/>
      <c r="AV104" s="87"/>
      <c r="AW104" s="87"/>
      <c r="AX104" s="87"/>
      <c r="AY104" s="85"/>
      <c r="AZ104" s="85"/>
      <c r="BA104" s="85"/>
      <c r="BB104" s="85"/>
      <c r="BC104" s="43">
        <f>Berechnungen!EQ104</f>
        <v>0.7</v>
      </c>
      <c r="BD104" s="43">
        <f t="shared" si="3"/>
        <v>0.7</v>
      </c>
      <c r="BE104" s="43">
        <f>Berechnungen!FB104</f>
        <v>1</v>
      </c>
      <c r="BF104" s="43">
        <f t="shared" si="4"/>
        <v>1</v>
      </c>
      <c r="BG104" s="47"/>
      <c r="BH104" s="45">
        <f t="shared" si="17"/>
        <v>0</v>
      </c>
      <c r="BI104" s="46">
        <f t="shared" si="18"/>
        <v>0</v>
      </c>
      <c r="BJ104" s="47">
        <f t="shared" si="19"/>
        <v>0</v>
      </c>
      <c r="BK104" s="48"/>
    </row>
    <row r="105" spans="1:63" ht="13">
      <c r="A105" s="41">
        <f>'gem. Teilnehmer'!A102</f>
        <v>0</v>
      </c>
      <c r="B105" s="80">
        <f>'gem. Teilnehmer'!D102</f>
        <v>0</v>
      </c>
      <c r="C105" s="80">
        <f>'gem. Teilnehmer'!E102</f>
        <v>0</v>
      </c>
      <c r="D105" s="80">
        <f>'gem. Teilnehmer'!F102</f>
        <v>0</v>
      </c>
      <c r="E105" s="80">
        <f>'gem. Teilnehmer'!G102</f>
        <v>0</v>
      </c>
      <c r="F105" s="80">
        <f>'gem. Teilnehmer'!I102</f>
        <v>1</v>
      </c>
      <c r="G105" s="84"/>
      <c r="H105" s="85"/>
      <c r="I105" s="85"/>
      <c r="J105" s="85"/>
      <c r="K105" s="85"/>
      <c r="L105" s="170">
        <f>ROUND(Berechnungen!V105*100,0)/100</f>
        <v>0</v>
      </c>
      <c r="M105" s="85"/>
      <c r="N105" s="85"/>
      <c r="O105" s="85"/>
      <c r="P105" s="85"/>
      <c r="Q105" s="85"/>
      <c r="R105" s="174">
        <f>ROUND(Berechnungen!AM105*100,0)/100</f>
        <v>0</v>
      </c>
      <c r="S105" s="85"/>
      <c r="T105" s="85"/>
      <c r="U105" s="85"/>
      <c r="V105" s="85"/>
      <c r="W105" s="85"/>
      <c r="X105" s="42">
        <f>Berechnungen!BD105</f>
        <v>0</v>
      </c>
      <c r="Y105" s="43">
        <f t="shared" si="0"/>
        <v>0</v>
      </c>
      <c r="Z105" s="178"/>
      <c r="AA105" s="85"/>
      <c r="AB105" s="179"/>
      <c r="AC105" s="87"/>
      <c r="AD105" s="178"/>
      <c r="AE105" s="85"/>
      <c r="AF105" s="44">
        <f>Berechnungen!BQ105</f>
        <v>0</v>
      </c>
      <c r="AG105" s="178"/>
      <c r="AH105" s="178"/>
      <c r="AI105" s="179"/>
      <c r="AJ105" s="179"/>
      <c r="AK105" s="178"/>
      <c r="AL105" s="178"/>
      <c r="AM105" s="44">
        <f>Berechnungen!CD105</f>
        <v>0</v>
      </c>
      <c r="AN105" s="44">
        <f>Berechnungen!CQ105</f>
        <v>0</v>
      </c>
      <c r="AO105" s="43">
        <f t="shared" si="16"/>
        <v>1</v>
      </c>
      <c r="AP105" s="43">
        <f t="shared" si="2"/>
        <v>1</v>
      </c>
      <c r="AQ105" s="85"/>
      <c r="AR105" s="85"/>
      <c r="AS105" s="85"/>
      <c r="AT105" s="85"/>
      <c r="AU105" s="87"/>
      <c r="AV105" s="87"/>
      <c r="AW105" s="87"/>
      <c r="AX105" s="87"/>
      <c r="AY105" s="85"/>
      <c r="AZ105" s="85"/>
      <c r="BA105" s="85"/>
      <c r="BB105" s="85"/>
      <c r="BC105" s="43">
        <f>Berechnungen!EQ105</f>
        <v>0.7</v>
      </c>
      <c r="BD105" s="43">
        <f t="shared" si="3"/>
        <v>0.7</v>
      </c>
      <c r="BE105" s="43">
        <f>Berechnungen!FB105</f>
        <v>1</v>
      </c>
      <c r="BF105" s="43">
        <f t="shared" si="4"/>
        <v>1</v>
      </c>
      <c r="BG105" s="47"/>
      <c r="BH105" s="45">
        <f t="shared" si="17"/>
        <v>0</v>
      </c>
      <c r="BI105" s="46">
        <f t="shared" si="18"/>
        <v>0</v>
      </c>
      <c r="BJ105" s="47">
        <f t="shared" si="19"/>
        <v>0</v>
      </c>
      <c r="BK105" s="48"/>
    </row>
    <row r="106" spans="1:63" ht="13">
      <c r="A106" s="41">
        <f>'gem. Teilnehmer'!A103</f>
        <v>0</v>
      </c>
      <c r="B106" s="80">
        <f>'gem. Teilnehmer'!D103</f>
        <v>0</v>
      </c>
      <c r="C106" s="80">
        <f>'gem. Teilnehmer'!E103</f>
        <v>0</v>
      </c>
      <c r="D106" s="80">
        <f>'gem. Teilnehmer'!F103</f>
        <v>0</v>
      </c>
      <c r="E106" s="80">
        <f>'gem. Teilnehmer'!G103</f>
        <v>0</v>
      </c>
      <c r="F106" s="80">
        <f>'gem. Teilnehmer'!I103</f>
        <v>1</v>
      </c>
      <c r="G106" s="84"/>
      <c r="H106" s="85"/>
      <c r="I106" s="85"/>
      <c r="J106" s="85"/>
      <c r="K106" s="85"/>
      <c r="L106" s="170">
        <f>ROUND(Berechnungen!V106*100,0)/100</f>
        <v>0</v>
      </c>
      <c r="M106" s="85"/>
      <c r="N106" s="85"/>
      <c r="O106" s="85"/>
      <c r="P106" s="85"/>
      <c r="Q106" s="85"/>
      <c r="R106" s="174">
        <f>ROUND(Berechnungen!AM106*100,0)/100</f>
        <v>0</v>
      </c>
      <c r="S106" s="85"/>
      <c r="T106" s="85"/>
      <c r="U106" s="85"/>
      <c r="V106" s="85"/>
      <c r="W106" s="85"/>
      <c r="X106" s="42">
        <f>Berechnungen!BD106</f>
        <v>0</v>
      </c>
      <c r="Y106" s="43">
        <f t="shared" si="0"/>
        <v>0</v>
      </c>
      <c r="Z106" s="178"/>
      <c r="AA106" s="85"/>
      <c r="AB106" s="179"/>
      <c r="AC106" s="87"/>
      <c r="AD106" s="178"/>
      <c r="AE106" s="85"/>
      <c r="AF106" s="44">
        <f>Berechnungen!BQ106</f>
        <v>0</v>
      </c>
      <c r="AG106" s="178"/>
      <c r="AH106" s="178"/>
      <c r="AI106" s="179"/>
      <c r="AJ106" s="179"/>
      <c r="AK106" s="178"/>
      <c r="AL106" s="178"/>
      <c r="AM106" s="44">
        <f>Berechnungen!CD106</f>
        <v>0</v>
      </c>
      <c r="AN106" s="44">
        <f>Berechnungen!CQ106</f>
        <v>0</v>
      </c>
      <c r="AO106" s="43">
        <f t="shared" si="16"/>
        <v>1</v>
      </c>
      <c r="AP106" s="43">
        <f t="shared" si="2"/>
        <v>1</v>
      </c>
      <c r="AQ106" s="85"/>
      <c r="AR106" s="85"/>
      <c r="AS106" s="85"/>
      <c r="AT106" s="85"/>
      <c r="AU106" s="87"/>
      <c r="AV106" s="87"/>
      <c r="AW106" s="87"/>
      <c r="AX106" s="87"/>
      <c r="AY106" s="85"/>
      <c r="AZ106" s="85"/>
      <c r="BA106" s="85"/>
      <c r="BB106" s="85"/>
      <c r="BC106" s="43">
        <f>Berechnungen!EQ106</f>
        <v>0.7</v>
      </c>
      <c r="BD106" s="43">
        <f t="shared" si="3"/>
        <v>0.7</v>
      </c>
      <c r="BE106" s="43">
        <f>Berechnungen!FB106</f>
        <v>1</v>
      </c>
      <c r="BF106" s="43">
        <f t="shared" si="4"/>
        <v>1</v>
      </c>
      <c r="BG106" s="47"/>
      <c r="BH106" s="45">
        <f t="shared" si="17"/>
        <v>0</v>
      </c>
      <c r="BI106" s="46">
        <f t="shared" si="18"/>
        <v>0</v>
      </c>
      <c r="BJ106" s="47">
        <f t="shared" si="19"/>
        <v>0</v>
      </c>
      <c r="BK106" s="48"/>
    </row>
    <row r="107" spans="1:63" ht="13">
      <c r="A107" s="41">
        <f>'gem. Teilnehmer'!A104</f>
        <v>0</v>
      </c>
      <c r="B107" s="80">
        <f>'gem. Teilnehmer'!D104</f>
        <v>0</v>
      </c>
      <c r="C107" s="80">
        <f>'gem. Teilnehmer'!E104</f>
        <v>0</v>
      </c>
      <c r="D107" s="80">
        <f>'gem. Teilnehmer'!F104</f>
        <v>0</v>
      </c>
      <c r="E107" s="80">
        <f>'gem. Teilnehmer'!G104</f>
        <v>0</v>
      </c>
      <c r="F107" s="80">
        <f>'gem. Teilnehmer'!I104</f>
        <v>1</v>
      </c>
      <c r="G107" s="84"/>
      <c r="H107" s="85"/>
      <c r="I107" s="85"/>
      <c r="J107" s="85"/>
      <c r="K107" s="85"/>
      <c r="L107" s="170">
        <f>ROUND(Berechnungen!V107*100,0)/100</f>
        <v>0</v>
      </c>
      <c r="M107" s="85"/>
      <c r="N107" s="85"/>
      <c r="O107" s="85"/>
      <c r="P107" s="85"/>
      <c r="Q107" s="85"/>
      <c r="R107" s="174">
        <f>ROUND(Berechnungen!AM107*100,0)/100</f>
        <v>0</v>
      </c>
      <c r="S107" s="85"/>
      <c r="T107" s="85"/>
      <c r="U107" s="85"/>
      <c r="V107" s="85"/>
      <c r="W107" s="85"/>
      <c r="X107" s="42">
        <f>Berechnungen!BD107</f>
        <v>0</v>
      </c>
      <c r="Y107" s="43">
        <f t="shared" si="0"/>
        <v>0</v>
      </c>
      <c r="Z107" s="178"/>
      <c r="AA107" s="85"/>
      <c r="AB107" s="179"/>
      <c r="AC107" s="87"/>
      <c r="AD107" s="178"/>
      <c r="AE107" s="85"/>
      <c r="AF107" s="44">
        <f>Berechnungen!BQ107</f>
        <v>0</v>
      </c>
      <c r="AG107" s="178"/>
      <c r="AH107" s="178"/>
      <c r="AI107" s="179"/>
      <c r="AJ107" s="179"/>
      <c r="AK107" s="178"/>
      <c r="AL107" s="178"/>
      <c r="AM107" s="44">
        <f>Berechnungen!CD107</f>
        <v>0</v>
      </c>
      <c r="AN107" s="44">
        <f>Berechnungen!CQ107</f>
        <v>0</v>
      </c>
      <c r="AO107" s="43">
        <f t="shared" si="16"/>
        <v>1</v>
      </c>
      <c r="AP107" s="43">
        <f t="shared" si="2"/>
        <v>1</v>
      </c>
      <c r="AQ107" s="85"/>
      <c r="AR107" s="85"/>
      <c r="AS107" s="85"/>
      <c r="AT107" s="85"/>
      <c r="AU107" s="87"/>
      <c r="AV107" s="87"/>
      <c r="AW107" s="87"/>
      <c r="AX107" s="87"/>
      <c r="AY107" s="85"/>
      <c r="AZ107" s="85"/>
      <c r="BA107" s="85"/>
      <c r="BB107" s="85"/>
      <c r="BC107" s="43">
        <f>Berechnungen!EQ107</f>
        <v>0.7</v>
      </c>
      <c r="BD107" s="43">
        <f t="shared" si="3"/>
        <v>0.7</v>
      </c>
      <c r="BE107" s="43">
        <f>Berechnungen!FB107</f>
        <v>1</v>
      </c>
      <c r="BF107" s="43">
        <f t="shared" si="4"/>
        <v>1</v>
      </c>
      <c r="BG107" s="47"/>
      <c r="BH107" s="45">
        <f t="shared" si="17"/>
        <v>0</v>
      </c>
      <c r="BI107" s="46">
        <f t="shared" si="18"/>
        <v>0</v>
      </c>
      <c r="BJ107" s="47">
        <f t="shared" si="19"/>
        <v>0</v>
      </c>
      <c r="BK107" s="48"/>
    </row>
    <row r="108" spans="1:63" ht="13">
      <c r="A108" s="41">
        <f>'gem. Teilnehmer'!A105</f>
        <v>0</v>
      </c>
      <c r="B108" s="80">
        <f>'gem. Teilnehmer'!D105</f>
        <v>0</v>
      </c>
      <c r="C108" s="80">
        <f>'gem. Teilnehmer'!E105</f>
        <v>0</v>
      </c>
      <c r="D108" s="80">
        <f>'gem. Teilnehmer'!F105</f>
        <v>0</v>
      </c>
      <c r="E108" s="80">
        <f>'gem. Teilnehmer'!G105</f>
        <v>0</v>
      </c>
      <c r="F108" s="80">
        <f>'gem. Teilnehmer'!I105</f>
        <v>1</v>
      </c>
      <c r="G108" s="84"/>
      <c r="H108" s="85"/>
      <c r="I108" s="85"/>
      <c r="J108" s="85"/>
      <c r="K108" s="85"/>
      <c r="L108" s="170">
        <f>ROUND(Berechnungen!V108*100,0)/100</f>
        <v>0</v>
      </c>
      <c r="M108" s="85"/>
      <c r="N108" s="85"/>
      <c r="O108" s="85"/>
      <c r="P108" s="85"/>
      <c r="Q108" s="85"/>
      <c r="R108" s="174">
        <f>ROUND(Berechnungen!AM108*100,0)/100</f>
        <v>0</v>
      </c>
      <c r="S108" s="85"/>
      <c r="T108" s="85"/>
      <c r="U108" s="85"/>
      <c r="V108" s="85"/>
      <c r="W108" s="85"/>
      <c r="X108" s="42">
        <f>Berechnungen!BD108</f>
        <v>0</v>
      </c>
      <c r="Y108" s="43">
        <f t="shared" si="0"/>
        <v>0</v>
      </c>
      <c r="Z108" s="178"/>
      <c r="AA108" s="85"/>
      <c r="AB108" s="179"/>
      <c r="AC108" s="87"/>
      <c r="AD108" s="178"/>
      <c r="AE108" s="85"/>
      <c r="AF108" s="44">
        <f>Berechnungen!BQ108</f>
        <v>0</v>
      </c>
      <c r="AG108" s="178"/>
      <c r="AH108" s="178"/>
      <c r="AI108" s="179"/>
      <c r="AJ108" s="179"/>
      <c r="AK108" s="178"/>
      <c r="AL108" s="178"/>
      <c r="AM108" s="44">
        <f>Berechnungen!CD108</f>
        <v>0</v>
      </c>
      <c r="AN108" s="44">
        <f>Berechnungen!CQ108</f>
        <v>0</v>
      </c>
      <c r="AO108" s="43">
        <f t="shared" si="16"/>
        <v>1</v>
      </c>
      <c r="AP108" s="43">
        <f t="shared" si="2"/>
        <v>1</v>
      </c>
      <c r="AQ108" s="85"/>
      <c r="AR108" s="85"/>
      <c r="AS108" s="85"/>
      <c r="AT108" s="85"/>
      <c r="AU108" s="87"/>
      <c r="AV108" s="87"/>
      <c r="AW108" s="87"/>
      <c r="AX108" s="87"/>
      <c r="AY108" s="85"/>
      <c r="AZ108" s="85"/>
      <c r="BA108" s="85"/>
      <c r="BB108" s="85"/>
      <c r="BC108" s="43">
        <f>Berechnungen!EQ108</f>
        <v>0.7</v>
      </c>
      <c r="BD108" s="43">
        <f t="shared" si="3"/>
        <v>0.7</v>
      </c>
      <c r="BE108" s="43">
        <f>Berechnungen!FB108</f>
        <v>1</v>
      </c>
      <c r="BF108" s="43">
        <f t="shared" si="4"/>
        <v>1</v>
      </c>
      <c r="BG108" s="47"/>
      <c r="BH108" s="45">
        <f t="shared" si="17"/>
        <v>0</v>
      </c>
      <c r="BI108" s="46">
        <f t="shared" si="18"/>
        <v>0</v>
      </c>
      <c r="BJ108" s="47">
        <f t="shared" si="19"/>
        <v>0</v>
      </c>
      <c r="BK108" s="48"/>
    </row>
    <row r="109" spans="1:63" ht="13">
      <c r="A109" s="41">
        <f>'gem. Teilnehmer'!A106</f>
        <v>0</v>
      </c>
      <c r="B109" s="80">
        <f>'gem. Teilnehmer'!D106</f>
        <v>0</v>
      </c>
      <c r="C109" s="80">
        <f>'gem. Teilnehmer'!E106</f>
        <v>0</v>
      </c>
      <c r="D109" s="80">
        <f>'gem. Teilnehmer'!F106</f>
        <v>0</v>
      </c>
      <c r="E109" s="80">
        <f>'gem. Teilnehmer'!G106</f>
        <v>0</v>
      </c>
      <c r="F109" s="80">
        <f>'gem. Teilnehmer'!I106</f>
        <v>1</v>
      </c>
      <c r="G109" s="84"/>
      <c r="H109" s="85"/>
      <c r="I109" s="85"/>
      <c r="J109" s="85"/>
      <c r="K109" s="85"/>
      <c r="L109" s="170">
        <f>ROUND(Berechnungen!V109*100,0)/100</f>
        <v>0</v>
      </c>
      <c r="M109" s="85"/>
      <c r="N109" s="85"/>
      <c r="O109" s="85"/>
      <c r="P109" s="85"/>
      <c r="Q109" s="85"/>
      <c r="R109" s="174">
        <f>ROUND(Berechnungen!AM109*100,0)/100</f>
        <v>0</v>
      </c>
      <c r="S109" s="85"/>
      <c r="T109" s="85"/>
      <c r="U109" s="85"/>
      <c r="V109" s="85"/>
      <c r="W109" s="85"/>
      <c r="X109" s="42">
        <f>Berechnungen!BD109</f>
        <v>0</v>
      </c>
      <c r="Y109" s="43">
        <f t="shared" si="0"/>
        <v>0</v>
      </c>
      <c r="Z109" s="178"/>
      <c r="AA109" s="85"/>
      <c r="AB109" s="179"/>
      <c r="AC109" s="87"/>
      <c r="AD109" s="178"/>
      <c r="AE109" s="85"/>
      <c r="AF109" s="44">
        <f>Berechnungen!BQ109</f>
        <v>0</v>
      </c>
      <c r="AG109" s="178"/>
      <c r="AH109" s="178"/>
      <c r="AI109" s="179"/>
      <c r="AJ109" s="179"/>
      <c r="AK109" s="178"/>
      <c r="AL109" s="178"/>
      <c r="AM109" s="44">
        <f>Berechnungen!CD109</f>
        <v>0</v>
      </c>
      <c r="AN109" s="44">
        <f>Berechnungen!CQ109</f>
        <v>0</v>
      </c>
      <c r="AO109" s="43">
        <f t="shared" si="16"/>
        <v>1</v>
      </c>
      <c r="AP109" s="43">
        <f t="shared" si="2"/>
        <v>1</v>
      </c>
      <c r="AQ109" s="85"/>
      <c r="AR109" s="85"/>
      <c r="AS109" s="85"/>
      <c r="AT109" s="85"/>
      <c r="AU109" s="87"/>
      <c r="AV109" s="87"/>
      <c r="AW109" s="87"/>
      <c r="AX109" s="87"/>
      <c r="AY109" s="85"/>
      <c r="AZ109" s="85"/>
      <c r="BA109" s="85"/>
      <c r="BB109" s="85"/>
      <c r="BC109" s="43">
        <f>Berechnungen!EQ109</f>
        <v>0.7</v>
      </c>
      <c r="BD109" s="43">
        <f t="shared" si="3"/>
        <v>0.7</v>
      </c>
      <c r="BE109" s="43">
        <f>Berechnungen!FB109</f>
        <v>1</v>
      </c>
      <c r="BF109" s="43">
        <f t="shared" si="4"/>
        <v>1</v>
      </c>
      <c r="BG109" s="47"/>
      <c r="BH109" s="45">
        <f t="shared" si="17"/>
        <v>0</v>
      </c>
      <c r="BI109" s="46">
        <f t="shared" si="18"/>
        <v>0</v>
      </c>
      <c r="BJ109" s="47">
        <f t="shared" si="19"/>
        <v>0</v>
      </c>
      <c r="BK109" s="48"/>
    </row>
    <row r="110" spans="1:63" ht="13">
      <c r="A110" s="41">
        <f>'gem. Teilnehmer'!A107</f>
        <v>0</v>
      </c>
      <c r="B110" s="80">
        <f>'gem. Teilnehmer'!D107</f>
        <v>0</v>
      </c>
      <c r="C110" s="80">
        <f>'gem. Teilnehmer'!E107</f>
        <v>0</v>
      </c>
      <c r="D110" s="80">
        <f>'gem. Teilnehmer'!F107</f>
        <v>0</v>
      </c>
      <c r="E110" s="80">
        <f>'gem. Teilnehmer'!G107</f>
        <v>0</v>
      </c>
      <c r="F110" s="80">
        <f>'gem. Teilnehmer'!I107</f>
        <v>1</v>
      </c>
      <c r="G110" s="84"/>
      <c r="H110" s="85"/>
      <c r="I110" s="85"/>
      <c r="J110" s="85"/>
      <c r="K110" s="85"/>
      <c r="L110" s="170">
        <f>ROUND(Berechnungen!V110*100,0)/100</f>
        <v>0</v>
      </c>
      <c r="M110" s="85"/>
      <c r="N110" s="85"/>
      <c r="O110" s="85"/>
      <c r="P110" s="85"/>
      <c r="Q110" s="85"/>
      <c r="R110" s="174">
        <f>ROUND(Berechnungen!AM110*100,0)/100</f>
        <v>0</v>
      </c>
      <c r="S110" s="85"/>
      <c r="T110" s="85"/>
      <c r="U110" s="85"/>
      <c r="V110" s="85"/>
      <c r="W110" s="85"/>
      <c r="X110" s="42">
        <f>Berechnungen!BD110</f>
        <v>0</v>
      </c>
      <c r="Y110" s="43">
        <f t="shared" si="0"/>
        <v>0</v>
      </c>
      <c r="Z110" s="178"/>
      <c r="AA110" s="85"/>
      <c r="AB110" s="179"/>
      <c r="AC110" s="87"/>
      <c r="AD110" s="178"/>
      <c r="AE110" s="85"/>
      <c r="AF110" s="44">
        <f>Berechnungen!BQ110</f>
        <v>0</v>
      </c>
      <c r="AG110" s="178"/>
      <c r="AH110" s="178"/>
      <c r="AI110" s="179"/>
      <c r="AJ110" s="179"/>
      <c r="AK110" s="178"/>
      <c r="AL110" s="178"/>
      <c r="AM110" s="44">
        <f>Berechnungen!CD110</f>
        <v>0</v>
      </c>
      <c r="AN110" s="44">
        <f>Berechnungen!CQ110</f>
        <v>0</v>
      </c>
      <c r="AO110" s="43">
        <f t="shared" si="16"/>
        <v>1</v>
      </c>
      <c r="AP110" s="43">
        <f t="shared" si="2"/>
        <v>1</v>
      </c>
      <c r="AQ110" s="85"/>
      <c r="AR110" s="85"/>
      <c r="AS110" s="85"/>
      <c r="AT110" s="85"/>
      <c r="AU110" s="87"/>
      <c r="AV110" s="87"/>
      <c r="AW110" s="87"/>
      <c r="AX110" s="87"/>
      <c r="AY110" s="85"/>
      <c r="AZ110" s="85"/>
      <c r="BA110" s="85"/>
      <c r="BB110" s="85"/>
      <c r="BC110" s="43">
        <f>Berechnungen!EQ110</f>
        <v>0.7</v>
      </c>
      <c r="BD110" s="43">
        <f t="shared" si="3"/>
        <v>0.7</v>
      </c>
      <c r="BE110" s="43">
        <f>Berechnungen!FB110</f>
        <v>1</v>
      </c>
      <c r="BF110" s="43">
        <f t="shared" si="4"/>
        <v>1</v>
      </c>
      <c r="BG110" s="47"/>
      <c r="BH110" s="45">
        <f t="shared" si="17"/>
        <v>0</v>
      </c>
      <c r="BI110" s="46">
        <f t="shared" si="18"/>
        <v>0</v>
      </c>
      <c r="BJ110" s="47">
        <f t="shared" si="19"/>
        <v>0</v>
      </c>
      <c r="BK110" s="48"/>
    </row>
    <row r="111" spans="1:63" ht="13">
      <c r="A111" s="41">
        <f>'gem. Teilnehmer'!A108</f>
        <v>0</v>
      </c>
      <c r="B111" s="80">
        <f>'gem. Teilnehmer'!D108</f>
        <v>0</v>
      </c>
      <c r="C111" s="80">
        <f>'gem. Teilnehmer'!E108</f>
        <v>0</v>
      </c>
      <c r="D111" s="80">
        <f>'gem. Teilnehmer'!F108</f>
        <v>0</v>
      </c>
      <c r="E111" s="80">
        <f>'gem. Teilnehmer'!G108</f>
        <v>0</v>
      </c>
      <c r="F111" s="80">
        <f>'gem. Teilnehmer'!I108</f>
        <v>1</v>
      </c>
      <c r="G111" s="84"/>
      <c r="H111" s="85"/>
      <c r="I111" s="85"/>
      <c r="J111" s="85"/>
      <c r="K111" s="85"/>
      <c r="L111" s="170">
        <f>ROUND(Berechnungen!V111*100,0)/100</f>
        <v>0</v>
      </c>
      <c r="M111" s="85"/>
      <c r="N111" s="85"/>
      <c r="O111" s="85"/>
      <c r="P111" s="85"/>
      <c r="Q111" s="85"/>
      <c r="R111" s="174">
        <f>ROUND(Berechnungen!AM111*100,0)/100</f>
        <v>0</v>
      </c>
      <c r="S111" s="85"/>
      <c r="T111" s="85"/>
      <c r="U111" s="85"/>
      <c r="V111" s="85"/>
      <c r="W111" s="85"/>
      <c r="X111" s="42">
        <f>Berechnungen!BD111</f>
        <v>0</v>
      </c>
      <c r="Y111" s="43">
        <f t="shared" si="0"/>
        <v>0</v>
      </c>
      <c r="Z111" s="178"/>
      <c r="AA111" s="85"/>
      <c r="AB111" s="179"/>
      <c r="AC111" s="87"/>
      <c r="AD111" s="178"/>
      <c r="AE111" s="85"/>
      <c r="AF111" s="44">
        <f>Berechnungen!BQ111</f>
        <v>0</v>
      </c>
      <c r="AG111" s="178"/>
      <c r="AH111" s="178"/>
      <c r="AI111" s="179"/>
      <c r="AJ111" s="179"/>
      <c r="AK111" s="178"/>
      <c r="AL111" s="178"/>
      <c r="AM111" s="44">
        <f>Berechnungen!CD111</f>
        <v>0</v>
      </c>
      <c r="AN111" s="44">
        <f>Berechnungen!CQ111</f>
        <v>0</v>
      </c>
      <c r="AO111" s="43">
        <f t="shared" si="16"/>
        <v>1</v>
      </c>
      <c r="AP111" s="43">
        <f t="shared" si="2"/>
        <v>1</v>
      </c>
      <c r="AQ111" s="85"/>
      <c r="AR111" s="85"/>
      <c r="AS111" s="85"/>
      <c r="AT111" s="85"/>
      <c r="AU111" s="87"/>
      <c r="AV111" s="87"/>
      <c r="AW111" s="87"/>
      <c r="AX111" s="87"/>
      <c r="AY111" s="85"/>
      <c r="AZ111" s="85"/>
      <c r="BA111" s="85"/>
      <c r="BB111" s="85"/>
      <c r="BC111" s="43">
        <f>Berechnungen!EQ111</f>
        <v>0.7</v>
      </c>
      <c r="BD111" s="43">
        <f t="shared" si="3"/>
        <v>0.7</v>
      </c>
      <c r="BE111" s="43">
        <f>Berechnungen!FB111</f>
        <v>1</v>
      </c>
      <c r="BF111" s="43">
        <f t="shared" si="4"/>
        <v>1</v>
      </c>
      <c r="BG111" s="47"/>
      <c r="BH111" s="45">
        <f t="shared" si="17"/>
        <v>0</v>
      </c>
      <c r="BI111" s="46">
        <f t="shared" si="18"/>
        <v>0</v>
      </c>
      <c r="BJ111" s="47">
        <f t="shared" si="19"/>
        <v>0</v>
      </c>
      <c r="BK111" s="48"/>
    </row>
    <row r="112" spans="1:63" ht="13">
      <c r="A112" s="41">
        <f>'gem. Teilnehmer'!A109</f>
        <v>0</v>
      </c>
      <c r="B112" s="80">
        <f>'gem. Teilnehmer'!D109</f>
        <v>0</v>
      </c>
      <c r="C112" s="80">
        <f>'gem. Teilnehmer'!E109</f>
        <v>0</v>
      </c>
      <c r="D112" s="80">
        <f>'gem. Teilnehmer'!F109</f>
        <v>0</v>
      </c>
      <c r="E112" s="80">
        <f>'gem. Teilnehmer'!G109</f>
        <v>0</v>
      </c>
      <c r="F112" s="80">
        <f>'gem. Teilnehmer'!I109</f>
        <v>1</v>
      </c>
      <c r="G112" s="84"/>
      <c r="H112" s="85"/>
      <c r="I112" s="85"/>
      <c r="J112" s="85"/>
      <c r="K112" s="85"/>
      <c r="L112" s="170">
        <f>ROUND(Berechnungen!V112*100,0)/100</f>
        <v>0</v>
      </c>
      <c r="M112" s="85"/>
      <c r="N112" s="85"/>
      <c r="O112" s="85"/>
      <c r="P112" s="85"/>
      <c r="Q112" s="85"/>
      <c r="R112" s="174">
        <f>ROUND(Berechnungen!AM112*100,0)/100</f>
        <v>0</v>
      </c>
      <c r="S112" s="85"/>
      <c r="T112" s="85"/>
      <c r="U112" s="85"/>
      <c r="V112" s="85"/>
      <c r="W112" s="85"/>
      <c r="X112" s="42">
        <f>Berechnungen!BD112</f>
        <v>0</v>
      </c>
      <c r="Y112" s="43">
        <f t="shared" si="0"/>
        <v>0</v>
      </c>
      <c r="Z112" s="178"/>
      <c r="AA112" s="85"/>
      <c r="AB112" s="179"/>
      <c r="AC112" s="87"/>
      <c r="AD112" s="178"/>
      <c r="AE112" s="85"/>
      <c r="AF112" s="44">
        <f>Berechnungen!BQ112</f>
        <v>0</v>
      </c>
      <c r="AG112" s="178"/>
      <c r="AH112" s="178"/>
      <c r="AI112" s="179"/>
      <c r="AJ112" s="179"/>
      <c r="AK112" s="178"/>
      <c r="AL112" s="178"/>
      <c r="AM112" s="44">
        <f>Berechnungen!CD112</f>
        <v>0</v>
      </c>
      <c r="AN112" s="44">
        <f>Berechnungen!CQ112</f>
        <v>0</v>
      </c>
      <c r="AO112" s="43">
        <f t="shared" si="16"/>
        <v>1</v>
      </c>
      <c r="AP112" s="43">
        <f t="shared" si="2"/>
        <v>1</v>
      </c>
      <c r="AQ112" s="85"/>
      <c r="AR112" s="85"/>
      <c r="AS112" s="85"/>
      <c r="AT112" s="85"/>
      <c r="AU112" s="87"/>
      <c r="AV112" s="87"/>
      <c r="AW112" s="87"/>
      <c r="AX112" s="87"/>
      <c r="AY112" s="85"/>
      <c r="AZ112" s="85"/>
      <c r="BA112" s="85"/>
      <c r="BB112" s="85"/>
      <c r="BC112" s="43">
        <f>Berechnungen!EQ112</f>
        <v>0.7</v>
      </c>
      <c r="BD112" s="43">
        <f t="shared" si="3"/>
        <v>0.7</v>
      </c>
      <c r="BE112" s="43">
        <f>Berechnungen!FB112</f>
        <v>1</v>
      </c>
      <c r="BF112" s="43">
        <f t="shared" si="4"/>
        <v>1</v>
      </c>
      <c r="BG112" s="47"/>
      <c r="BH112" s="45">
        <f t="shared" si="17"/>
        <v>0</v>
      </c>
      <c r="BI112" s="46">
        <f t="shared" si="18"/>
        <v>0</v>
      </c>
      <c r="BJ112" s="47">
        <f t="shared" si="19"/>
        <v>0</v>
      </c>
      <c r="BK112" s="48"/>
    </row>
    <row r="113" spans="1:63" ht="13">
      <c r="A113" s="41">
        <f>'gem. Teilnehmer'!A110</f>
        <v>0</v>
      </c>
      <c r="B113" s="80">
        <f>'gem. Teilnehmer'!D110</f>
        <v>0</v>
      </c>
      <c r="C113" s="80">
        <f>'gem. Teilnehmer'!E110</f>
        <v>0</v>
      </c>
      <c r="D113" s="80">
        <f>'gem. Teilnehmer'!F110</f>
        <v>0</v>
      </c>
      <c r="E113" s="80">
        <f>'gem. Teilnehmer'!G110</f>
        <v>0</v>
      </c>
      <c r="F113" s="80">
        <f>'gem. Teilnehmer'!I110</f>
        <v>1</v>
      </c>
      <c r="G113" s="84"/>
      <c r="H113" s="85"/>
      <c r="I113" s="85"/>
      <c r="J113" s="85"/>
      <c r="K113" s="85"/>
      <c r="L113" s="170">
        <f>ROUND(Berechnungen!V113*100,0)/100</f>
        <v>0</v>
      </c>
      <c r="M113" s="85"/>
      <c r="N113" s="85"/>
      <c r="O113" s="85"/>
      <c r="P113" s="85"/>
      <c r="Q113" s="85"/>
      <c r="R113" s="174">
        <f>ROUND(Berechnungen!AM113*100,0)/100</f>
        <v>0</v>
      </c>
      <c r="S113" s="85"/>
      <c r="T113" s="85"/>
      <c r="U113" s="85"/>
      <c r="V113" s="85"/>
      <c r="W113" s="85"/>
      <c r="X113" s="42">
        <f>Berechnungen!BD113</f>
        <v>0</v>
      </c>
      <c r="Y113" s="43">
        <f t="shared" si="0"/>
        <v>0</v>
      </c>
      <c r="Z113" s="178"/>
      <c r="AA113" s="85"/>
      <c r="AB113" s="179"/>
      <c r="AC113" s="87"/>
      <c r="AD113" s="178"/>
      <c r="AE113" s="85"/>
      <c r="AF113" s="44">
        <f>Berechnungen!BQ113</f>
        <v>0</v>
      </c>
      <c r="AG113" s="178"/>
      <c r="AH113" s="178"/>
      <c r="AI113" s="179"/>
      <c r="AJ113" s="179"/>
      <c r="AK113" s="178"/>
      <c r="AL113" s="178"/>
      <c r="AM113" s="44">
        <f>Berechnungen!CD113</f>
        <v>0</v>
      </c>
      <c r="AN113" s="44">
        <f>Berechnungen!CQ113</f>
        <v>0</v>
      </c>
      <c r="AO113" s="43">
        <f t="shared" si="16"/>
        <v>1</v>
      </c>
      <c r="AP113" s="43">
        <f t="shared" si="2"/>
        <v>1</v>
      </c>
      <c r="AQ113" s="85"/>
      <c r="AR113" s="85"/>
      <c r="AS113" s="85"/>
      <c r="AT113" s="85"/>
      <c r="AU113" s="87"/>
      <c r="AV113" s="87"/>
      <c r="AW113" s="87"/>
      <c r="AX113" s="87"/>
      <c r="AY113" s="85"/>
      <c r="AZ113" s="85"/>
      <c r="BA113" s="85"/>
      <c r="BB113" s="85"/>
      <c r="BC113" s="43">
        <f>Berechnungen!EQ113</f>
        <v>0.7</v>
      </c>
      <c r="BD113" s="43">
        <f t="shared" si="3"/>
        <v>0.7</v>
      </c>
      <c r="BE113" s="43">
        <f>Berechnungen!FB113</f>
        <v>1</v>
      </c>
      <c r="BF113" s="43">
        <f t="shared" si="4"/>
        <v>1</v>
      </c>
      <c r="BG113" s="47"/>
      <c r="BH113" s="45">
        <f t="shared" si="17"/>
        <v>0</v>
      </c>
      <c r="BI113" s="46">
        <f t="shared" si="18"/>
        <v>0</v>
      </c>
      <c r="BJ113" s="47">
        <f t="shared" si="19"/>
        <v>0</v>
      </c>
      <c r="BK113" s="48"/>
    </row>
    <row r="114" spans="1:63" ht="13">
      <c r="A114" s="41">
        <f>'gem. Teilnehmer'!A111</f>
        <v>0</v>
      </c>
      <c r="B114" s="80">
        <f>'gem. Teilnehmer'!D111</f>
        <v>0</v>
      </c>
      <c r="C114" s="80">
        <f>'gem. Teilnehmer'!E111</f>
        <v>0</v>
      </c>
      <c r="D114" s="80">
        <f>'gem. Teilnehmer'!F111</f>
        <v>0</v>
      </c>
      <c r="E114" s="80">
        <f>'gem. Teilnehmer'!G111</f>
        <v>0</v>
      </c>
      <c r="F114" s="80">
        <f>'gem. Teilnehmer'!I111</f>
        <v>1</v>
      </c>
      <c r="G114" s="84"/>
      <c r="H114" s="85"/>
      <c r="I114" s="85"/>
      <c r="J114" s="85"/>
      <c r="K114" s="85"/>
      <c r="L114" s="170">
        <f>ROUND(Berechnungen!V114*100,0)/100</f>
        <v>0</v>
      </c>
      <c r="M114" s="85"/>
      <c r="N114" s="85"/>
      <c r="O114" s="85"/>
      <c r="P114" s="85"/>
      <c r="Q114" s="85"/>
      <c r="R114" s="174">
        <f>ROUND(Berechnungen!AM114*100,0)/100</f>
        <v>0</v>
      </c>
      <c r="S114" s="85"/>
      <c r="T114" s="85"/>
      <c r="U114" s="85"/>
      <c r="V114" s="85"/>
      <c r="W114" s="85"/>
      <c r="X114" s="42">
        <f>Berechnungen!BD114</f>
        <v>0</v>
      </c>
      <c r="Y114" s="43">
        <f t="shared" si="0"/>
        <v>0</v>
      </c>
      <c r="Z114" s="178"/>
      <c r="AA114" s="85"/>
      <c r="AB114" s="179"/>
      <c r="AC114" s="87"/>
      <c r="AD114" s="178"/>
      <c r="AE114" s="85"/>
      <c r="AF114" s="44">
        <f>Berechnungen!BQ114</f>
        <v>0</v>
      </c>
      <c r="AG114" s="178"/>
      <c r="AH114" s="178"/>
      <c r="AI114" s="179"/>
      <c r="AJ114" s="179"/>
      <c r="AK114" s="178"/>
      <c r="AL114" s="178"/>
      <c r="AM114" s="44">
        <f>Berechnungen!CD114</f>
        <v>0</v>
      </c>
      <c r="AN114" s="44">
        <f>Berechnungen!CQ114</f>
        <v>0</v>
      </c>
      <c r="AO114" s="43">
        <f t="shared" si="16"/>
        <v>1</v>
      </c>
      <c r="AP114" s="43">
        <f t="shared" si="2"/>
        <v>1</v>
      </c>
      <c r="AQ114" s="85"/>
      <c r="AR114" s="85"/>
      <c r="AS114" s="85"/>
      <c r="AT114" s="85"/>
      <c r="AU114" s="87"/>
      <c r="AV114" s="87"/>
      <c r="AW114" s="87"/>
      <c r="AX114" s="87"/>
      <c r="AY114" s="85"/>
      <c r="AZ114" s="85"/>
      <c r="BA114" s="85"/>
      <c r="BB114" s="85"/>
      <c r="BC114" s="43">
        <f>Berechnungen!EQ114</f>
        <v>0.7</v>
      </c>
      <c r="BD114" s="43">
        <f t="shared" si="3"/>
        <v>0.7</v>
      </c>
      <c r="BE114" s="43">
        <f>Berechnungen!FB114</f>
        <v>1</v>
      </c>
      <c r="BF114" s="43">
        <f t="shared" si="4"/>
        <v>1</v>
      </c>
      <c r="BG114" s="47"/>
      <c r="BH114" s="45">
        <f t="shared" si="17"/>
        <v>0</v>
      </c>
      <c r="BI114" s="46">
        <f t="shared" si="18"/>
        <v>0</v>
      </c>
      <c r="BJ114" s="47">
        <f t="shared" si="19"/>
        <v>0</v>
      </c>
      <c r="BK114" s="48"/>
    </row>
    <row r="115" spans="1:63" ht="13">
      <c r="A115" s="41">
        <f>'gem. Teilnehmer'!A112</f>
        <v>0</v>
      </c>
      <c r="B115" s="80">
        <f>'gem. Teilnehmer'!D112</f>
        <v>0</v>
      </c>
      <c r="C115" s="80">
        <f>'gem. Teilnehmer'!E112</f>
        <v>0</v>
      </c>
      <c r="D115" s="80">
        <f>'gem. Teilnehmer'!F112</f>
        <v>0</v>
      </c>
      <c r="E115" s="80">
        <f>'gem. Teilnehmer'!G112</f>
        <v>0</v>
      </c>
      <c r="F115" s="80">
        <f>'gem. Teilnehmer'!I112</f>
        <v>1</v>
      </c>
      <c r="G115" s="84"/>
      <c r="H115" s="85"/>
      <c r="I115" s="85"/>
      <c r="J115" s="85"/>
      <c r="K115" s="85"/>
      <c r="L115" s="170">
        <f>ROUND(Berechnungen!V115*100,0)/100</f>
        <v>0</v>
      </c>
      <c r="M115" s="85"/>
      <c r="N115" s="85"/>
      <c r="O115" s="85"/>
      <c r="P115" s="85"/>
      <c r="Q115" s="85"/>
      <c r="R115" s="174">
        <f>ROUND(Berechnungen!AM115*100,0)/100</f>
        <v>0</v>
      </c>
      <c r="S115" s="85"/>
      <c r="T115" s="85"/>
      <c r="U115" s="85"/>
      <c r="V115" s="85"/>
      <c r="W115" s="85"/>
      <c r="X115" s="42">
        <f>Berechnungen!BD115</f>
        <v>0</v>
      </c>
      <c r="Y115" s="43">
        <f t="shared" si="0"/>
        <v>0</v>
      </c>
      <c r="Z115" s="178"/>
      <c r="AA115" s="85"/>
      <c r="AB115" s="179"/>
      <c r="AC115" s="87"/>
      <c r="AD115" s="178"/>
      <c r="AE115" s="85"/>
      <c r="AF115" s="44">
        <f>Berechnungen!BQ115</f>
        <v>0</v>
      </c>
      <c r="AG115" s="178"/>
      <c r="AH115" s="178"/>
      <c r="AI115" s="179"/>
      <c r="AJ115" s="179"/>
      <c r="AK115" s="178"/>
      <c r="AL115" s="178"/>
      <c r="AM115" s="44">
        <f>Berechnungen!CD115</f>
        <v>0</v>
      </c>
      <c r="AN115" s="44">
        <f>Berechnungen!CQ115</f>
        <v>0</v>
      </c>
      <c r="AO115" s="43">
        <f t="shared" si="16"/>
        <v>1</v>
      </c>
      <c r="AP115" s="43">
        <f t="shared" si="2"/>
        <v>1</v>
      </c>
      <c r="AQ115" s="85"/>
      <c r="AR115" s="85"/>
      <c r="AS115" s="85"/>
      <c r="AT115" s="85"/>
      <c r="AU115" s="87"/>
      <c r="AV115" s="87"/>
      <c r="AW115" s="87"/>
      <c r="AX115" s="87"/>
      <c r="AY115" s="85"/>
      <c r="AZ115" s="85"/>
      <c r="BA115" s="85"/>
      <c r="BB115" s="85"/>
      <c r="BC115" s="43">
        <f>Berechnungen!EQ115</f>
        <v>0.7</v>
      </c>
      <c r="BD115" s="43">
        <f t="shared" si="3"/>
        <v>0.7</v>
      </c>
      <c r="BE115" s="43">
        <f>Berechnungen!FB115</f>
        <v>1</v>
      </c>
      <c r="BF115" s="43">
        <f t="shared" si="4"/>
        <v>1</v>
      </c>
      <c r="BG115" s="47"/>
      <c r="BH115" s="45">
        <f t="shared" si="17"/>
        <v>0</v>
      </c>
      <c r="BI115" s="46">
        <f t="shared" si="18"/>
        <v>0</v>
      </c>
      <c r="BJ115" s="47">
        <f t="shared" si="19"/>
        <v>0</v>
      </c>
      <c r="BK115" s="48"/>
    </row>
    <row r="116" spans="1:63" ht="13">
      <c r="A116" s="41">
        <f>'gem. Teilnehmer'!A113</f>
        <v>0</v>
      </c>
      <c r="B116" s="80">
        <f>'gem. Teilnehmer'!D113</f>
        <v>0</v>
      </c>
      <c r="C116" s="80">
        <f>'gem. Teilnehmer'!E113</f>
        <v>0</v>
      </c>
      <c r="D116" s="80">
        <f>'gem. Teilnehmer'!F113</f>
        <v>0</v>
      </c>
      <c r="E116" s="80">
        <f>'gem. Teilnehmer'!G113</f>
        <v>0</v>
      </c>
      <c r="F116" s="80">
        <f>'gem. Teilnehmer'!I113</f>
        <v>1</v>
      </c>
      <c r="G116" s="84"/>
      <c r="H116" s="85"/>
      <c r="I116" s="85"/>
      <c r="J116" s="85"/>
      <c r="K116" s="85"/>
      <c r="L116" s="170">
        <f>ROUND(Berechnungen!V116*100,0)/100</f>
        <v>0</v>
      </c>
      <c r="M116" s="85"/>
      <c r="N116" s="85"/>
      <c r="O116" s="85"/>
      <c r="P116" s="85"/>
      <c r="Q116" s="85"/>
      <c r="R116" s="174">
        <f>ROUND(Berechnungen!AM116*100,0)/100</f>
        <v>0</v>
      </c>
      <c r="S116" s="85"/>
      <c r="T116" s="85"/>
      <c r="U116" s="85"/>
      <c r="V116" s="85"/>
      <c r="W116" s="85"/>
      <c r="X116" s="42">
        <f>Berechnungen!BD116</f>
        <v>0</v>
      </c>
      <c r="Y116" s="43">
        <f t="shared" si="0"/>
        <v>0</v>
      </c>
      <c r="Z116" s="178"/>
      <c r="AA116" s="85"/>
      <c r="AB116" s="179"/>
      <c r="AC116" s="87"/>
      <c r="AD116" s="178"/>
      <c r="AE116" s="85"/>
      <c r="AF116" s="44">
        <f>Berechnungen!BQ116</f>
        <v>0</v>
      </c>
      <c r="AG116" s="178"/>
      <c r="AH116" s="178"/>
      <c r="AI116" s="179"/>
      <c r="AJ116" s="179"/>
      <c r="AK116" s="178"/>
      <c r="AL116" s="178"/>
      <c r="AM116" s="44">
        <f>Berechnungen!CD116</f>
        <v>0</v>
      </c>
      <c r="AN116" s="44">
        <f>Berechnungen!CQ116</f>
        <v>0</v>
      </c>
      <c r="AO116" s="43">
        <f t="shared" si="16"/>
        <v>1</v>
      </c>
      <c r="AP116" s="43">
        <f t="shared" si="2"/>
        <v>1</v>
      </c>
      <c r="AQ116" s="85"/>
      <c r="AR116" s="85"/>
      <c r="AS116" s="85"/>
      <c r="AT116" s="85"/>
      <c r="AU116" s="87"/>
      <c r="AV116" s="87"/>
      <c r="AW116" s="87"/>
      <c r="AX116" s="87"/>
      <c r="AY116" s="85"/>
      <c r="AZ116" s="85"/>
      <c r="BA116" s="85"/>
      <c r="BB116" s="85"/>
      <c r="BC116" s="43">
        <f>Berechnungen!EQ116</f>
        <v>0.7</v>
      </c>
      <c r="BD116" s="43">
        <f t="shared" si="3"/>
        <v>0.7</v>
      </c>
      <c r="BE116" s="43">
        <f>Berechnungen!FB116</f>
        <v>1</v>
      </c>
      <c r="BF116" s="43">
        <f t="shared" si="4"/>
        <v>1</v>
      </c>
      <c r="BG116" s="47"/>
      <c r="BH116" s="45">
        <f t="shared" si="17"/>
        <v>0</v>
      </c>
      <c r="BI116" s="46">
        <f t="shared" si="18"/>
        <v>0</v>
      </c>
      <c r="BJ116" s="47">
        <f t="shared" si="19"/>
        <v>0</v>
      </c>
      <c r="BK116" s="48"/>
    </row>
    <row r="117" spans="1:63" ht="13">
      <c r="A117" s="41">
        <f>'gem. Teilnehmer'!A114</f>
        <v>0</v>
      </c>
      <c r="B117" s="80">
        <f>'gem. Teilnehmer'!D114</f>
        <v>0</v>
      </c>
      <c r="C117" s="80">
        <f>'gem. Teilnehmer'!E114</f>
        <v>0</v>
      </c>
      <c r="D117" s="80">
        <f>'gem. Teilnehmer'!F114</f>
        <v>0</v>
      </c>
      <c r="E117" s="80">
        <f>'gem. Teilnehmer'!G114</f>
        <v>0</v>
      </c>
      <c r="F117" s="80">
        <f>'gem. Teilnehmer'!I114</f>
        <v>1</v>
      </c>
      <c r="G117" s="84"/>
      <c r="H117" s="85"/>
      <c r="I117" s="85"/>
      <c r="J117" s="85"/>
      <c r="K117" s="85"/>
      <c r="L117" s="170">
        <f>ROUND(Berechnungen!V117*100,0)/100</f>
        <v>0</v>
      </c>
      <c r="M117" s="85"/>
      <c r="N117" s="85"/>
      <c r="O117" s="85"/>
      <c r="P117" s="85"/>
      <c r="Q117" s="85"/>
      <c r="R117" s="174">
        <f>ROUND(Berechnungen!AM117*100,0)/100</f>
        <v>0</v>
      </c>
      <c r="S117" s="85"/>
      <c r="T117" s="85"/>
      <c r="U117" s="85"/>
      <c r="V117" s="85"/>
      <c r="W117" s="85"/>
      <c r="X117" s="42">
        <f>Berechnungen!BD117</f>
        <v>0</v>
      </c>
      <c r="Y117" s="43">
        <f t="shared" si="0"/>
        <v>0</v>
      </c>
      <c r="Z117" s="178"/>
      <c r="AA117" s="85"/>
      <c r="AB117" s="179"/>
      <c r="AC117" s="87"/>
      <c r="AD117" s="178"/>
      <c r="AE117" s="85"/>
      <c r="AF117" s="44">
        <f>Berechnungen!BQ117</f>
        <v>0</v>
      </c>
      <c r="AG117" s="178"/>
      <c r="AH117" s="178"/>
      <c r="AI117" s="179"/>
      <c r="AJ117" s="179"/>
      <c r="AK117" s="178"/>
      <c r="AL117" s="178"/>
      <c r="AM117" s="44">
        <f>Berechnungen!CD117</f>
        <v>0</v>
      </c>
      <c r="AN117" s="44">
        <f>Berechnungen!CQ117</f>
        <v>0</v>
      </c>
      <c r="AO117" s="43">
        <f t="shared" si="16"/>
        <v>1</v>
      </c>
      <c r="AP117" s="43">
        <f t="shared" si="2"/>
        <v>1</v>
      </c>
      <c r="AQ117" s="85"/>
      <c r="AR117" s="85"/>
      <c r="AS117" s="85"/>
      <c r="AT117" s="85"/>
      <c r="AU117" s="87"/>
      <c r="AV117" s="87"/>
      <c r="AW117" s="87"/>
      <c r="AX117" s="87"/>
      <c r="AY117" s="85"/>
      <c r="AZ117" s="85"/>
      <c r="BA117" s="85"/>
      <c r="BB117" s="85"/>
      <c r="BC117" s="43">
        <f>Berechnungen!EQ117</f>
        <v>0.7</v>
      </c>
      <c r="BD117" s="43">
        <f t="shared" si="3"/>
        <v>0.7</v>
      </c>
      <c r="BE117" s="43">
        <f>Berechnungen!FB117</f>
        <v>1</v>
      </c>
      <c r="BF117" s="43">
        <f t="shared" si="4"/>
        <v>1</v>
      </c>
      <c r="BG117" s="47"/>
      <c r="BH117" s="45">
        <f t="shared" si="17"/>
        <v>0</v>
      </c>
      <c r="BI117" s="46">
        <f t="shared" si="18"/>
        <v>0</v>
      </c>
      <c r="BJ117" s="47">
        <f t="shared" si="19"/>
        <v>0</v>
      </c>
      <c r="BK117" s="48"/>
    </row>
    <row r="118" spans="1:63" ht="13">
      <c r="A118" s="41">
        <f>'gem. Teilnehmer'!A115</f>
        <v>0</v>
      </c>
      <c r="B118" s="80">
        <f>'gem. Teilnehmer'!D115</f>
        <v>0</v>
      </c>
      <c r="C118" s="80">
        <f>'gem. Teilnehmer'!E115</f>
        <v>0</v>
      </c>
      <c r="D118" s="80">
        <f>'gem. Teilnehmer'!F115</f>
        <v>0</v>
      </c>
      <c r="E118" s="80">
        <f>'gem. Teilnehmer'!G115</f>
        <v>0</v>
      </c>
      <c r="F118" s="80">
        <f>'gem. Teilnehmer'!I115</f>
        <v>1</v>
      </c>
      <c r="G118" s="84"/>
      <c r="H118" s="85"/>
      <c r="I118" s="85"/>
      <c r="J118" s="85"/>
      <c r="K118" s="85"/>
      <c r="L118" s="170">
        <f>ROUND(Berechnungen!V118*100,0)/100</f>
        <v>0</v>
      </c>
      <c r="M118" s="85"/>
      <c r="N118" s="85"/>
      <c r="O118" s="85"/>
      <c r="P118" s="85"/>
      <c r="Q118" s="85"/>
      <c r="R118" s="174">
        <f>ROUND(Berechnungen!AM118*100,0)/100</f>
        <v>0</v>
      </c>
      <c r="S118" s="85"/>
      <c r="T118" s="85"/>
      <c r="U118" s="85"/>
      <c r="V118" s="85"/>
      <c r="W118" s="85"/>
      <c r="X118" s="42">
        <f>Berechnungen!BD118</f>
        <v>0</v>
      </c>
      <c r="Y118" s="43">
        <f t="shared" si="0"/>
        <v>0</v>
      </c>
      <c r="Z118" s="178"/>
      <c r="AA118" s="85"/>
      <c r="AB118" s="179"/>
      <c r="AC118" s="87"/>
      <c r="AD118" s="178"/>
      <c r="AE118" s="85"/>
      <c r="AF118" s="44">
        <f>Berechnungen!BQ118</f>
        <v>0</v>
      </c>
      <c r="AG118" s="178"/>
      <c r="AH118" s="178"/>
      <c r="AI118" s="179"/>
      <c r="AJ118" s="179"/>
      <c r="AK118" s="178"/>
      <c r="AL118" s="178"/>
      <c r="AM118" s="44">
        <f>Berechnungen!CD118</f>
        <v>0</v>
      </c>
      <c r="AN118" s="44">
        <f>Berechnungen!CQ118</f>
        <v>0</v>
      </c>
      <c r="AO118" s="43">
        <f t="shared" si="16"/>
        <v>1</v>
      </c>
      <c r="AP118" s="43">
        <f t="shared" si="2"/>
        <v>1</v>
      </c>
      <c r="AQ118" s="85"/>
      <c r="AR118" s="85"/>
      <c r="AS118" s="85"/>
      <c r="AT118" s="85"/>
      <c r="AU118" s="87"/>
      <c r="AV118" s="87"/>
      <c r="AW118" s="87"/>
      <c r="AX118" s="87"/>
      <c r="AY118" s="85"/>
      <c r="AZ118" s="85"/>
      <c r="BA118" s="85"/>
      <c r="BB118" s="85"/>
      <c r="BC118" s="43">
        <f>Berechnungen!EQ118</f>
        <v>0.7</v>
      </c>
      <c r="BD118" s="43">
        <f t="shared" si="3"/>
        <v>0.7</v>
      </c>
      <c r="BE118" s="43">
        <f>Berechnungen!FB118</f>
        <v>1</v>
      </c>
      <c r="BF118" s="43">
        <f t="shared" si="4"/>
        <v>1</v>
      </c>
      <c r="BG118" s="47"/>
      <c r="BH118" s="45">
        <f t="shared" si="17"/>
        <v>0</v>
      </c>
      <c r="BI118" s="46">
        <f t="shared" si="18"/>
        <v>0</v>
      </c>
      <c r="BJ118" s="47">
        <f t="shared" si="19"/>
        <v>0</v>
      </c>
      <c r="BK118" s="48"/>
    </row>
    <row r="119" spans="1:63" ht="13">
      <c r="A119" s="41">
        <f>'gem. Teilnehmer'!A116</f>
        <v>0</v>
      </c>
      <c r="B119" s="80">
        <f>'gem. Teilnehmer'!D116</f>
        <v>0</v>
      </c>
      <c r="C119" s="80">
        <f>'gem. Teilnehmer'!E116</f>
        <v>0</v>
      </c>
      <c r="D119" s="80">
        <f>'gem. Teilnehmer'!F116</f>
        <v>0</v>
      </c>
      <c r="E119" s="80">
        <f>'gem. Teilnehmer'!G116</f>
        <v>0</v>
      </c>
      <c r="F119" s="80">
        <f>'gem. Teilnehmer'!I116</f>
        <v>1</v>
      </c>
      <c r="G119" s="84"/>
      <c r="H119" s="85"/>
      <c r="I119" s="85"/>
      <c r="J119" s="85"/>
      <c r="K119" s="85"/>
      <c r="L119" s="170">
        <f>ROUND(Berechnungen!V119*100,0)/100</f>
        <v>0</v>
      </c>
      <c r="M119" s="85"/>
      <c r="N119" s="85"/>
      <c r="O119" s="85"/>
      <c r="P119" s="85"/>
      <c r="Q119" s="85"/>
      <c r="R119" s="174">
        <f>ROUND(Berechnungen!AM119*100,0)/100</f>
        <v>0</v>
      </c>
      <c r="S119" s="85"/>
      <c r="T119" s="85"/>
      <c r="U119" s="85"/>
      <c r="V119" s="85"/>
      <c r="W119" s="85"/>
      <c r="X119" s="42">
        <f>Berechnungen!BD119</f>
        <v>0</v>
      </c>
      <c r="Y119" s="43">
        <f t="shared" si="0"/>
        <v>0</v>
      </c>
      <c r="Z119" s="178"/>
      <c r="AA119" s="85"/>
      <c r="AB119" s="179"/>
      <c r="AC119" s="87"/>
      <c r="AD119" s="178"/>
      <c r="AE119" s="85"/>
      <c r="AF119" s="44">
        <f>Berechnungen!BQ119</f>
        <v>0</v>
      </c>
      <c r="AG119" s="178"/>
      <c r="AH119" s="178"/>
      <c r="AI119" s="179"/>
      <c r="AJ119" s="179"/>
      <c r="AK119" s="178"/>
      <c r="AL119" s="178"/>
      <c r="AM119" s="44">
        <f>Berechnungen!CD119</f>
        <v>0</v>
      </c>
      <c r="AN119" s="44">
        <f>Berechnungen!CQ119</f>
        <v>0</v>
      </c>
      <c r="AO119" s="43">
        <f t="shared" si="16"/>
        <v>1</v>
      </c>
      <c r="AP119" s="43">
        <f t="shared" si="2"/>
        <v>1</v>
      </c>
      <c r="AQ119" s="85"/>
      <c r="AR119" s="85"/>
      <c r="AS119" s="85"/>
      <c r="AT119" s="85"/>
      <c r="AU119" s="87"/>
      <c r="AV119" s="87"/>
      <c r="AW119" s="87"/>
      <c r="AX119" s="87"/>
      <c r="AY119" s="85"/>
      <c r="AZ119" s="85"/>
      <c r="BA119" s="85"/>
      <c r="BB119" s="85"/>
      <c r="BC119" s="43">
        <f>Berechnungen!EQ119</f>
        <v>0.7</v>
      </c>
      <c r="BD119" s="43">
        <f t="shared" si="3"/>
        <v>0.7</v>
      </c>
      <c r="BE119" s="43">
        <f>Berechnungen!FB119</f>
        <v>1</v>
      </c>
      <c r="BF119" s="43">
        <f t="shared" si="4"/>
        <v>1</v>
      </c>
      <c r="BG119" s="47"/>
      <c r="BH119" s="45">
        <f t="shared" si="17"/>
        <v>0</v>
      </c>
      <c r="BI119" s="46">
        <f t="shared" si="18"/>
        <v>0</v>
      </c>
      <c r="BJ119" s="47">
        <f t="shared" si="19"/>
        <v>0</v>
      </c>
      <c r="BK119" s="48"/>
    </row>
    <row r="120" spans="1:63" ht="13">
      <c r="A120" s="41">
        <f>'gem. Teilnehmer'!A117</f>
        <v>0</v>
      </c>
      <c r="B120" s="80">
        <f>'gem. Teilnehmer'!D117</f>
        <v>0</v>
      </c>
      <c r="C120" s="80">
        <f>'gem. Teilnehmer'!E117</f>
        <v>0</v>
      </c>
      <c r="D120" s="80">
        <f>'gem. Teilnehmer'!F117</f>
        <v>0</v>
      </c>
      <c r="E120" s="80">
        <f>'gem. Teilnehmer'!G117</f>
        <v>0</v>
      </c>
      <c r="F120" s="80">
        <f>'gem. Teilnehmer'!I117</f>
        <v>1</v>
      </c>
      <c r="G120" s="84"/>
      <c r="H120" s="85"/>
      <c r="I120" s="85"/>
      <c r="J120" s="85"/>
      <c r="K120" s="85"/>
      <c r="L120" s="170">
        <f>ROUND(Berechnungen!V120*100,0)/100</f>
        <v>0</v>
      </c>
      <c r="M120" s="85"/>
      <c r="N120" s="85"/>
      <c r="O120" s="85"/>
      <c r="P120" s="85"/>
      <c r="Q120" s="85"/>
      <c r="R120" s="174">
        <f>ROUND(Berechnungen!AM120*100,0)/100</f>
        <v>0</v>
      </c>
      <c r="S120" s="85"/>
      <c r="T120" s="85"/>
      <c r="U120" s="85"/>
      <c r="V120" s="85"/>
      <c r="W120" s="85"/>
      <c r="X120" s="42">
        <f>Berechnungen!BD120</f>
        <v>0</v>
      </c>
      <c r="Y120" s="43">
        <f t="shared" si="0"/>
        <v>0</v>
      </c>
      <c r="Z120" s="178"/>
      <c r="AA120" s="85"/>
      <c r="AB120" s="179"/>
      <c r="AC120" s="87"/>
      <c r="AD120" s="178"/>
      <c r="AE120" s="85"/>
      <c r="AF120" s="44">
        <f>Berechnungen!BQ120</f>
        <v>0</v>
      </c>
      <c r="AG120" s="178"/>
      <c r="AH120" s="178"/>
      <c r="AI120" s="179"/>
      <c r="AJ120" s="179"/>
      <c r="AK120" s="178"/>
      <c r="AL120" s="178"/>
      <c r="AM120" s="44">
        <f>Berechnungen!CD120</f>
        <v>0</v>
      </c>
      <c r="AN120" s="44">
        <f>Berechnungen!CQ120</f>
        <v>0</v>
      </c>
      <c r="AO120" s="43">
        <f t="shared" si="16"/>
        <v>1</v>
      </c>
      <c r="AP120" s="43">
        <f t="shared" si="2"/>
        <v>1</v>
      </c>
      <c r="AQ120" s="85"/>
      <c r="AR120" s="85"/>
      <c r="AS120" s="85"/>
      <c r="AT120" s="85"/>
      <c r="AU120" s="87"/>
      <c r="AV120" s="87"/>
      <c r="AW120" s="87"/>
      <c r="AX120" s="87"/>
      <c r="AY120" s="85"/>
      <c r="AZ120" s="85"/>
      <c r="BA120" s="85"/>
      <c r="BB120" s="85"/>
      <c r="BC120" s="43">
        <f>Berechnungen!EQ120</f>
        <v>0.7</v>
      </c>
      <c r="BD120" s="43">
        <f t="shared" si="3"/>
        <v>0.7</v>
      </c>
      <c r="BE120" s="43">
        <f>Berechnungen!FB120</f>
        <v>1</v>
      </c>
      <c r="BF120" s="43">
        <f t="shared" si="4"/>
        <v>1</v>
      </c>
      <c r="BG120" s="47"/>
      <c r="BH120" s="45">
        <f t="shared" si="17"/>
        <v>0</v>
      </c>
      <c r="BI120" s="46">
        <f t="shared" si="18"/>
        <v>0</v>
      </c>
      <c r="BJ120" s="47">
        <f t="shared" si="19"/>
        <v>0</v>
      </c>
      <c r="BK120" s="48"/>
    </row>
    <row r="121" spans="1:63" ht="13">
      <c r="A121" s="41">
        <f>'gem. Teilnehmer'!A118</f>
        <v>0</v>
      </c>
      <c r="B121" s="80">
        <f>'gem. Teilnehmer'!D118</f>
        <v>0</v>
      </c>
      <c r="C121" s="80">
        <f>'gem. Teilnehmer'!E118</f>
        <v>0</v>
      </c>
      <c r="D121" s="80">
        <f>'gem. Teilnehmer'!F118</f>
        <v>0</v>
      </c>
      <c r="E121" s="80">
        <f>'gem. Teilnehmer'!G118</f>
        <v>0</v>
      </c>
      <c r="F121" s="80">
        <f>'gem. Teilnehmer'!I118</f>
        <v>1</v>
      </c>
      <c r="G121" s="84"/>
      <c r="H121" s="85"/>
      <c r="I121" s="85"/>
      <c r="J121" s="85"/>
      <c r="K121" s="85"/>
      <c r="L121" s="170">
        <f>ROUND(Berechnungen!V121*100,0)/100</f>
        <v>0</v>
      </c>
      <c r="M121" s="85"/>
      <c r="N121" s="85"/>
      <c r="O121" s="85"/>
      <c r="P121" s="85"/>
      <c r="Q121" s="85"/>
      <c r="R121" s="174">
        <f>ROUND(Berechnungen!AM121*100,0)/100</f>
        <v>0</v>
      </c>
      <c r="S121" s="85"/>
      <c r="T121" s="85"/>
      <c r="U121" s="85"/>
      <c r="V121" s="85"/>
      <c r="W121" s="85"/>
      <c r="X121" s="42">
        <f>Berechnungen!BD121</f>
        <v>0</v>
      </c>
      <c r="Y121" s="43">
        <f t="shared" si="0"/>
        <v>0</v>
      </c>
      <c r="Z121" s="178"/>
      <c r="AA121" s="85"/>
      <c r="AB121" s="179"/>
      <c r="AC121" s="87"/>
      <c r="AD121" s="178"/>
      <c r="AE121" s="85"/>
      <c r="AF121" s="44">
        <f>Berechnungen!BQ121</f>
        <v>0</v>
      </c>
      <c r="AG121" s="178"/>
      <c r="AH121" s="178"/>
      <c r="AI121" s="179"/>
      <c r="AJ121" s="179"/>
      <c r="AK121" s="178"/>
      <c r="AL121" s="178"/>
      <c r="AM121" s="44">
        <f>Berechnungen!CD121</f>
        <v>0</v>
      </c>
      <c r="AN121" s="44">
        <f>Berechnungen!CQ121</f>
        <v>0</v>
      </c>
      <c r="AO121" s="43">
        <f t="shared" si="16"/>
        <v>1</v>
      </c>
      <c r="AP121" s="43">
        <f t="shared" si="2"/>
        <v>1</v>
      </c>
      <c r="AQ121" s="85"/>
      <c r="AR121" s="85"/>
      <c r="AS121" s="85"/>
      <c r="AT121" s="85"/>
      <c r="AU121" s="87"/>
      <c r="AV121" s="87"/>
      <c r="AW121" s="87"/>
      <c r="AX121" s="87"/>
      <c r="AY121" s="85"/>
      <c r="AZ121" s="85"/>
      <c r="BA121" s="85"/>
      <c r="BB121" s="85"/>
      <c r="BC121" s="43">
        <f>Berechnungen!EQ121</f>
        <v>0.7</v>
      </c>
      <c r="BD121" s="43">
        <f t="shared" si="3"/>
        <v>0.7</v>
      </c>
      <c r="BE121" s="43">
        <f>Berechnungen!FB121</f>
        <v>1</v>
      </c>
      <c r="BF121" s="43">
        <f t="shared" si="4"/>
        <v>1</v>
      </c>
      <c r="BG121" s="47"/>
      <c r="BH121" s="45">
        <f t="shared" si="17"/>
        <v>0</v>
      </c>
      <c r="BI121" s="46">
        <f t="shared" si="18"/>
        <v>0</v>
      </c>
      <c r="BJ121" s="47">
        <f t="shared" si="19"/>
        <v>0</v>
      </c>
      <c r="BK121" s="48"/>
    </row>
    <row r="122" spans="1:63" ht="13">
      <c r="A122" s="41">
        <f>'gem. Teilnehmer'!A119</f>
        <v>0</v>
      </c>
      <c r="B122" s="80">
        <f>'gem. Teilnehmer'!D119</f>
        <v>0</v>
      </c>
      <c r="C122" s="80">
        <f>'gem. Teilnehmer'!E119</f>
        <v>0</v>
      </c>
      <c r="D122" s="80">
        <f>'gem. Teilnehmer'!F119</f>
        <v>0</v>
      </c>
      <c r="E122" s="80">
        <f>'gem. Teilnehmer'!G119</f>
        <v>0</v>
      </c>
      <c r="F122" s="80">
        <f>'gem. Teilnehmer'!I119</f>
        <v>1</v>
      </c>
      <c r="G122" s="84"/>
      <c r="H122" s="85"/>
      <c r="I122" s="85"/>
      <c r="J122" s="85"/>
      <c r="K122" s="85"/>
      <c r="L122" s="170">
        <f>ROUND(Berechnungen!V122*100,0)/100</f>
        <v>0</v>
      </c>
      <c r="M122" s="85"/>
      <c r="N122" s="85"/>
      <c r="O122" s="85"/>
      <c r="P122" s="85"/>
      <c r="Q122" s="85"/>
      <c r="R122" s="174">
        <f>ROUND(Berechnungen!AM122*100,0)/100</f>
        <v>0</v>
      </c>
      <c r="S122" s="85"/>
      <c r="T122" s="85"/>
      <c r="U122" s="85"/>
      <c r="V122" s="85"/>
      <c r="W122" s="85"/>
      <c r="X122" s="42">
        <f>Berechnungen!BD122</f>
        <v>0</v>
      </c>
      <c r="Y122" s="43">
        <f t="shared" si="0"/>
        <v>0</v>
      </c>
      <c r="Z122" s="178"/>
      <c r="AA122" s="85"/>
      <c r="AB122" s="179"/>
      <c r="AC122" s="87"/>
      <c r="AD122" s="178"/>
      <c r="AE122" s="85"/>
      <c r="AF122" s="44">
        <f>Berechnungen!BQ122</f>
        <v>0</v>
      </c>
      <c r="AG122" s="178"/>
      <c r="AH122" s="178"/>
      <c r="AI122" s="179"/>
      <c r="AJ122" s="179"/>
      <c r="AK122" s="178"/>
      <c r="AL122" s="178"/>
      <c r="AM122" s="44">
        <f>Berechnungen!CD122</f>
        <v>0</v>
      </c>
      <c r="AN122" s="44">
        <f>Berechnungen!CQ122</f>
        <v>0</v>
      </c>
      <c r="AO122" s="43">
        <f t="shared" si="16"/>
        <v>1</v>
      </c>
      <c r="AP122" s="43">
        <f t="shared" si="2"/>
        <v>1</v>
      </c>
      <c r="AQ122" s="85"/>
      <c r="AR122" s="85"/>
      <c r="AS122" s="85"/>
      <c r="AT122" s="85"/>
      <c r="AU122" s="87"/>
      <c r="AV122" s="87"/>
      <c r="AW122" s="87"/>
      <c r="AX122" s="87"/>
      <c r="AY122" s="85"/>
      <c r="AZ122" s="85"/>
      <c r="BA122" s="85"/>
      <c r="BB122" s="85"/>
      <c r="BC122" s="43">
        <f>Berechnungen!EQ122</f>
        <v>0</v>
      </c>
      <c r="BD122" s="43">
        <f t="shared" si="3"/>
        <v>0</v>
      </c>
      <c r="BE122" s="43">
        <f>Berechnungen!FB122</f>
        <v>0</v>
      </c>
      <c r="BF122" s="43">
        <f t="shared" si="4"/>
        <v>0</v>
      </c>
      <c r="BG122" s="47"/>
      <c r="BH122" s="45">
        <f t="shared" si="17"/>
        <v>0</v>
      </c>
      <c r="BI122" s="46">
        <f t="shared" si="18"/>
        <v>0</v>
      </c>
      <c r="BJ122" s="47">
        <f t="shared" si="19"/>
        <v>0</v>
      </c>
      <c r="BK122" s="48"/>
    </row>
    <row r="123" spans="1:63" ht="13">
      <c r="A123" s="41">
        <f>'gem. Teilnehmer'!A120</f>
        <v>0</v>
      </c>
      <c r="B123" s="80">
        <f>'gem. Teilnehmer'!D120</f>
        <v>0</v>
      </c>
      <c r="C123" s="80">
        <f>'gem. Teilnehmer'!E120</f>
        <v>0</v>
      </c>
      <c r="D123" s="80">
        <f>'gem. Teilnehmer'!F120</f>
        <v>0</v>
      </c>
      <c r="E123" s="80">
        <f>'gem. Teilnehmer'!G120</f>
        <v>0</v>
      </c>
      <c r="F123" s="80">
        <f>'gem. Teilnehmer'!I120</f>
        <v>1</v>
      </c>
      <c r="G123" s="84"/>
      <c r="H123" s="85"/>
      <c r="I123" s="85"/>
      <c r="J123" s="85"/>
      <c r="K123" s="85"/>
      <c r="L123" s="170">
        <f>ROUND(Berechnungen!V123*100,0)/100</f>
        <v>0</v>
      </c>
      <c r="M123" s="85"/>
      <c r="N123" s="85"/>
      <c r="O123" s="85"/>
      <c r="P123" s="85"/>
      <c r="Q123" s="85"/>
      <c r="R123" s="174">
        <f>ROUND(Berechnungen!AM123*100,0)/100</f>
        <v>0</v>
      </c>
      <c r="S123" s="85"/>
      <c r="T123" s="85"/>
      <c r="U123" s="85"/>
      <c r="V123" s="85"/>
      <c r="W123" s="85"/>
      <c r="X123" s="42">
        <f>Berechnungen!BD123</f>
        <v>0</v>
      </c>
      <c r="Y123" s="43">
        <f t="shared" si="0"/>
        <v>0</v>
      </c>
      <c r="Z123" s="178"/>
      <c r="AA123" s="85"/>
      <c r="AB123" s="179"/>
      <c r="AC123" s="87"/>
      <c r="AD123" s="178"/>
      <c r="AE123" s="85"/>
      <c r="AF123" s="44">
        <f>Berechnungen!BQ123</f>
        <v>0</v>
      </c>
      <c r="AG123" s="178"/>
      <c r="AH123" s="178"/>
      <c r="AI123" s="179"/>
      <c r="AJ123" s="179"/>
      <c r="AK123" s="178"/>
      <c r="AL123" s="178"/>
      <c r="AM123" s="44">
        <f>Berechnungen!CD123</f>
        <v>0</v>
      </c>
      <c r="AN123" s="44">
        <f>Berechnungen!CQ123</f>
        <v>0</v>
      </c>
      <c r="AO123" s="43">
        <f t="shared" si="16"/>
        <v>1</v>
      </c>
      <c r="AP123" s="43">
        <f t="shared" si="2"/>
        <v>1</v>
      </c>
      <c r="AQ123" s="85"/>
      <c r="AR123" s="85"/>
      <c r="AS123" s="85"/>
      <c r="AT123" s="85"/>
      <c r="AU123" s="87"/>
      <c r="AV123" s="87"/>
      <c r="AW123" s="87"/>
      <c r="AX123" s="87"/>
      <c r="AY123" s="85"/>
      <c r="AZ123" s="85"/>
      <c r="BA123" s="85"/>
      <c r="BB123" s="85"/>
      <c r="BC123" s="43">
        <f>Berechnungen!EQ123</f>
        <v>0</v>
      </c>
      <c r="BD123" s="43">
        <f t="shared" si="3"/>
        <v>0</v>
      </c>
      <c r="BE123" s="43">
        <f>Berechnungen!FB123</f>
        <v>0</v>
      </c>
      <c r="BF123" s="43">
        <f t="shared" si="4"/>
        <v>0</v>
      </c>
      <c r="BG123" s="47"/>
      <c r="BH123" s="45">
        <f t="shared" si="17"/>
        <v>0</v>
      </c>
      <c r="BI123" s="46">
        <f t="shared" si="18"/>
        <v>0</v>
      </c>
      <c r="BJ123" s="47">
        <f t="shared" si="19"/>
        <v>0</v>
      </c>
      <c r="BK123" s="48"/>
    </row>
    <row r="124" spans="1:63" ht="13">
      <c r="A124" s="41">
        <f>'gem. Teilnehmer'!A121</f>
        <v>0</v>
      </c>
      <c r="B124" s="80">
        <f>'gem. Teilnehmer'!D121</f>
        <v>0</v>
      </c>
      <c r="C124" s="80">
        <f>'gem. Teilnehmer'!E121</f>
        <v>0</v>
      </c>
      <c r="D124" s="80">
        <f>'gem. Teilnehmer'!F121</f>
        <v>0</v>
      </c>
      <c r="E124" s="80">
        <f>'gem. Teilnehmer'!G121</f>
        <v>0</v>
      </c>
      <c r="F124" s="80">
        <f>'gem. Teilnehmer'!I121</f>
        <v>1</v>
      </c>
      <c r="G124" s="84"/>
      <c r="H124" s="85"/>
      <c r="I124" s="85"/>
      <c r="J124" s="85"/>
      <c r="K124" s="85"/>
      <c r="L124" s="170">
        <f>ROUND(Berechnungen!V124*100,0)/100</f>
        <v>0</v>
      </c>
      <c r="M124" s="85"/>
      <c r="N124" s="85"/>
      <c r="O124" s="85"/>
      <c r="P124" s="85"/>
      <c r="Q124" s="85"/>
      <c r="R124" s="174">
        <f>ROUND(Berechnungen!AM124*100,0)/100</f>
        <v>0</v>
      </c>
      <c r="S124" s="85"/>
      <c r="T124" s="85"/>
      <c r="U124" s="85"/>
      <c r="V124" s="85"/>
      <c r="W124" s="85"/>
      <c r="X124" s="42">
        <f>Berechnungen!BD124</f>
        <v>0</v>
      </c>
      <c r="Y124" s="43">
        <f t="shared" si="0"/>
        <v>0</v>
      </c>
      <c r="Z124" s="178"/>
      <c r="AA124" s="85"/>
      <c r="AB124" s="179"/>
      <c r="AC124" s="87"/>
      <c r="AD124" s="178"/>
      <c r="AE124" s="85"/>
      <c r="AF124" s="44">
        <f>Berechnungen!BQ124</f>
        <v>0</v>
      </c>
      <c r="AG124" s="178"/>
      <c r="AH124" s="178"/>
      <c r="AI124" s="179"/>
      <c r="AJ124" s="179"/>
      <c r="AK124" s="178"/>
      <c r="AL124" s="178"/>
      <c r="AM124" s="44">
        <f>Berechnungen!CD124</f>
        <v>0</v>
      </c>
      <c r="AN124" s="44">
        <f>Berechnungen!CQ124</f>
        <v>0</v>
      </c>
      <c r="AO124" s="43">
        <f t="shared" si="16"/>
        <v>1</v>
      </c>
      <c r="AP124" s="43">
        <f t="shared" si="2"/>
        <v>1</v>
      </c>
      <c r="AQ124" s="85"/>
      <c r="AR124" s="85"/>
      <c r="AS124" s="85"/>
      <c r="AT124" s="85"/>
      <c r="AU124" s="87"/>
      <c r="AV124" s="87"/>
      <c r="AW124" s="87"/>
      <c r="AX124" s="87"/>
      <c r="AY124" s="85"/>
      <c r="AZ124" s="85"/>
      <c r="BA124" s="85"/>
      <c r="BB124" s="85"/>
      <c r="BC124" s="43">
        <f>Berechnungen!EQ124</f>
        <v>0</v>
      </c>
      <c r="BD124" s="43">
        <f t="shared" si="3"/>
        <v>0</v>
      </c>
      <c r="BE124" s="43">
        <f>Berechnungen!FB124</f>
        <v>0</v>
      </c>
      <c r="BF124" s="43">
        <f t="shared" si="4"/>
        <v>0</v>
      </c>
      <c r="BG124" s="47"/>
      <c r="BH124" s="45">
        <f t="shared" si="17"/>
        <v>0</v>
      </c>
      <c r="BI124" s="46">
        <f t="shared" si="18"/>
        <v>0</v>
      </c>
      <c r="BJ124" s="47">
        <f t="shared" si="19"/>
        <v>0</v>
      </c>
      <c r="BK124" s="48"/>
    </row>
    <row r="125" spans="1:63" ht="13">
      <c r="A125" s="41">
        <f>'gem. Teilnehmer'!A122</f>
        <v>0</v>
      </c>
      <c r="B125" s="80">
        <f>'gem. Teilnehmer'!D122</f>
        <v>0</v>
      </c>
      <c r="C125" s="80">
        <f>'gem. Teilnehmer'!E122</f>
        <v>0</v>
      </c>
      <c r="D125" s="80">
        <f>'gem. Teilnehmer'!F122</f>
        <v>0</v>
      </c>
      <c r="E125" s="80">
        <f>'gem. Teilnehmer'!G122</f>
        <v>0</v>
      </c>
      <c r="F125" s="80">
        <f>'gem. Teilnehmer'!I122</f>
        <v>1</v>
      </c>
      <c r="G125" s="84"/>
      <c r="H125" s="85"/>
      <c r="I125" s="85"/>
      <c r="J125" s="85"/>
      <c r="K125" s="85"/>
      <c r="L125" s="170">
        <f>ROUND(Berechnungen!V125*100,0)/100</f>
        <v>0</v>
      </c>
      <c r="M125" s="85"/>
      <c r="N125" s="85"/>
      <c r="O125" s="85"/>
      <c r="P125" s="85"/>
      <c r="Q125" s="85"/>
      <c r="R125" s="174">
        <f>ROUND(Berechnungen!AM125*100,0)/100</f>
        <v>0</v>
      </c>
      <c r="S125" s="85"/>
      <c r="T125" s="85"/>
      <c r="U125" s="85"/>
      <c r="V125" s="85"/>
      <c r="W125" s="85"/>
      <c r="X125" s="42">
        <f>Berechnungen!BD125</f>
        <v>0</v>
      </c>
      <c r="Y125" s="43">
        <f t="shared" si="0"/>
        <v>0</v>
      </c>
      <c r="Z125" s="178"/>
      <c r="AA125" s="85"/>
      <c r="AB125" s="179"/>
      <c r="AC125" s="87"/>
      <c r="AD125" s="178"/>
      <c r="AE125" s="85"/>
      <c r="AF125" s="44">
        <f>Berechnungen!BQ125</f>
        <v>0</v>
      </c>
      <c r="AG125" s="178"/>
      <c r="AH125" s="178"/>
      <c r="AI125" s="179"/>
      <c r="AJ125" s="179"/>
      <c r="AK125" s="178"/>
      <c r="AL125" s="178"/>
      <c r="AM125" s="44">
        <f>Berechnungen!CD125</f>
        <v>0</v>
      </c>
      <c r="AN125" s="44">
        <f>Berechnungen!CQ125</f>
        <v>0</v>
      </c>
      <c r="AO125" s="43">
        <f t="shared" si="16"/>
        <v>1</v>
      </c>
      <c r="AP125" s="43">
        <f t="shared" si="2"/>
        <v>1</v>
      </c>
      <c r="AQ125" s="85"/>
      <c r="AR125" s="85"/>
      <c r="AS125" s="85"/>
      <c r="AT125" s="85"/>
      <c r="AU125" s="87"/>
      <c r="AV125" s="87"/>
      <c r="AW125" s="87"/>
      <c r="AX125" s="87"/>
      <c r="AY125" s="85"/>
      <c r="AZ125" s="85"/>
      <c r="BA125" s="85"/>
      <c r="BB125" s="85"/>
      <c r="BC125" s="43">
        <f>Berechnungen!EQ125</f>
        <v>0</v>
      </c>
      <c r="BD125" s="43">
        <f t="shared" si="3"/>
        <v>0</v>
      </c>
      <c r="BE125" s="43">
        <f>Berechnungen!FB125</f>
        <v>0</v>
      </c>
      <c r="BF125" s="43">
        <f t="shared" si="4"/>
        <v>0</v>
      </c>
      <c r="BG125" s="47"/>
      <c r="BH125" s="45">
        <f t="shared" si="17"/>
        <v>0</v>
      </c>
      <c r="BI125" s="46">
        <f t="shared" si="18"/>
        <v>0</v>
      </c>
      <c r="BJ125" s="47">
        <f t="shared" si="19"/>
        <v>0</v>
      </c>
      <c r="BK125" s="48"/>
    </row>
    <row r="126" spans="1:63" ht="13">
      <c r="A126" s="41">
        <f>'gem. Teilnehmer'!A123</f>
        <v>0</v>
      </c>
      <c r="B126" s="80">
        <f>'gem. Teilnehmer'!D123</f>
        <v>0</v>
      </c>
      <c r="C126" s="80">
        <f>'gem. Teilnehmer'!E123</f>
        <v>0</v>
      </c>
      <c r="D126" s="80">
        <f>'gem. Teilnehmer'!F123</f>
        <v>0</v>
      </c>
      <c r="E126" s="80">
        <f>'gem. Teilnehmer'!G123</f>
        <v>0</v>
      </c>
      <c r="F126" s="80">
        <f>'gem. Teilnehmer'!I123</f>
        <v>1</v>
      </c>
      <c r="G126" s="84"/>
      <c r="H126" s="85"/>
      <c r="I126" s="85"/>
      <c r="J126" s="85"/>
      <c r="K126" s="85"/>
      <c r="L126" s="170">
        <f>ROUND(Berechnungen!V126*100,0)/100</f>
        <v>0</v>
      </c>
      <c r="M126" s="85"/>
      <c r="N126" s="85"/>
      <c r="O126" s="85"/>
      <c r="P126" s="85"/>
      <c r="Q126" s="85"/>
      <c r="R126" s="174">
        <f>ROUND(Berechnungen!AM126*100,0)/100</f>
        <v>0</v>
      </c>
      <c r="S126" s="85"/>
      <c r="T126" s="85"/>
      <c r="U126" s="85"/>
      <c r="V126" s="85"/>
      <c r="W126" s="85"/>
      <c r="X126" s="42">
        <f>Berechnungen!BD126</f>
        <v>0</v>
      </c>
      <c r="Y126" s="43">
        <f t="shared" si="0"/>
        <v>0</v>
      </c>
      <c r="Z126" s="178"/>
      <c r="AA126" s="85"/>
      <c r="AB126" s="179"/>
      <c r="AC126" s="87"/>
      <c r="AD126" s="178"/>
      <c r="AE126" s="85"/>
      <c r="AF126" s="44">
        <f>Berechnungen!BQ126</f>
        <v>0</v>
      </c>
      <c r="AG126" s="178"/>
      <c r="AH126" s="178"/>
      <c r="AI126" s="179"/>
      <c r="AJ126" s="179"/>
      <c r="AK126" s="178"/>
      <c r="AL126" s="178"/>
      <c r="AM126" s="44">
        <f>Berechnungen!CD126</f>
        <v>0</v>
      </c>
      <c r="AN126" s="44">
        <f>Berechnungen!CQ126</f>
        <v>0</v>
      </c>
      <c r="AO126" s="43">
        <f t="shared" si="16"/>
        <v>1</v>
      </c>
      <c r="AP126" s="43">
        <f t="shared" si="2"/>
        <v>1</v>
      </c>
      <c r="AQ126" s="85"/>
      <c r="AR126" s="85"/>
      <c r="AS126" s="85"/>
      <c r="AT126" s="85"/>
      <c r="AU126" s="87"/>
      <c r="AV126" s="87"/>
      <c r="AW126" s="87"/>
      <c r="AX126" s="87"/>
      <c r="AY126" s="85"/>
      <c r="AZ126" s="85"/>
      <c r="BA126" s="85"/>
      <c r="BB126" s="85"/>
      <c r="BC126" s="43">
        <f>Berechnungen!EQ126</f>
        <v>0</v>
      </c>
      <c r="BD126" s="43">
        <f t="shared" si="3"/>
        <v>0</v>
      </c>
      <c r="BE126" s="43">
        <f>Berechnungen!FB126</f>
        <v>0</v>
      </c>
      <c r="BF126" s="43">
        <f t="shared" si="4"/>
        <v>0</v>
      </c>
      <c r="BG126" s="47"/>
      <c r="BH126" s="45">
        <f t="shared" si="17"/>
        <v>0</v>
      </c>
      <c r="BI126" s="46">
        <f t="shared" si="18"/>
        <v>0</v>
      </c>
      <c r="BJ126" s="47">
        <f t="shared" si="19"/>
        <v>0</v>
      </c>
      <c r="BK126" s="48"/>
    </row>
    <row r="127" spans="1:63" ht="13">
      <c r="A127" s="41">
        <f>'gem. Teilnehmer'!A124</f>
        <v>0</v>
      </c>
      <c r="B127" s="80">
        <f>'gem. Teilnehmer'!D124</f>
        <v>0</v>
      </c>
      <c r="C127" s="80">
        <f>'gem. Teilnehmer'!E124</f>
        <v>0</v>
      </c>
      <c r="D127" s="80">
        <f>'gem. Teilnehmer'!F124</f>
        <v>0</v>
      </c>
      <c r="E127" s="80">
        <f>'gem. Teilnehmer'!G124</f>
        <v>0</v>
      </c>
      <c r="F127" s="80">
        <f>'gem. Teilnehmer'!I124</f>
        <v>1</v>
      </c>
      <c r="G127" s="84"/>
      <c r="H127" s="85"/>
      <c r="I127" s="85"/>
      <c r="J127" s="85"/>
      <c r="K127" s="85"/>
      <c r="L127" s="170">
        <f>ROUND(Berechnungen!V127*100,0)/100</f>
        <v>0</v>
      </c>
      <c r="M127" s="85"/>
      <c r="N127" s="85"/>
      <c r="O127" s="85"/>
      <c r="P127" s="85"/>
      <c r="Q127" s="85"/>
      <c r="R127" s="174">
        <f>ROUND(Berechnungen!AM127*100,0)/100</f>
        <v>0</v>
      </c>
      <c r="S127" s="85"/>
      <c r="T127" s="85"/>
      <c r="U127" s="85"/>
      <c r="V127" s="85"/>
      <c r="W127" s="85"/>
      <c r="X127" s="42">
        <f>Berechnungen!BD127</f>
        <v>0</v>
      </c>
      <c r="Y127" s="43">
        <f t="shared" si="0"/>
        <v>0</v>
      </c>
      <c r="Z127" s="178"/>
      <c r="AA127" s="85"/>
      <c r="AB127" s="179"/>
      <c r="AC127" s="87"/>
      <c r="AD127" s="178"/>
      <c r="AE127" s="85"/>
      <c r="AF127" s="44">
        <f>Berechnungen!BQ127</f>
        <v>0</v>
      </c>
      <c r="AG127" s="178"/>
      <c r="AH127" s="178"/>
      <c r="AI127" s="179"/>
      <c r="AJ127" s="179"/>
      <c r="AK127" s="178"/>
      <c r="AL127" s="178"/>
      <c r="AM127" s="44">
        <f>Berechnungen!CD127</f>
        <v>0</v>
      </c>
      <c r="AN127" s="44">
        <f>Berechnungen!CQ127</f>
        <v>0</v>
      </c>
      <c r="AO127" s="43">
        <f t="shared" si="16"/>
        <v>1</v>
      </c>
      <c r="AP127" s="43">
        <f t="shared" si="2"/>
        <v>1</v>
      </c>
      <c r="AQ127" s="85"/>
      <c r="AR127" s="85"/>
      <c r="AS127" s="85"/>
      <c r="AT127" s="85"/>
      <c r="AU127" s="87"/>
      <c r="AV127" s="87"/>
      <c r="AW127" s="87"/>
      <c r="AX127" s="87"/>
      <c r="AY127" s="85"/>
      <c r="AZ127" s="85"/>
      <c r="BA127" s="85"/>
      <c r="BB127" s="85"/>
      <c r="BC127" s="43">
        <f>Berechnungen!EQ127</f>
        <v>0</v>
      </c>
      <c r="BD127" s="43">
        <f t="shared" si="3"/>
        <v>0</v>
      </c>
      <c r="BE127" s="43">
        <f>Berechnungen!FB127</f>
        <v>0</v>
      </c>
      <c r="BF127" s="43">
        <f t="shared" si="4"/>
        <v>0</v>
      </c>
      <c r="BG127" s="47"/>
      <c r="BH127" s="45">
        <f t="shared" si="17"/>
        <v>0</v>
      </c>
      <c r="BI127" s="46">
        <f t="shared" si="18"/>
        <v>0</v>
      </c>
      <c r="BJ127" s="47">
        <f t="shared" si="19"/>
        <v>0</v>
      </c>
      <c r="BK127" s="48"/>
    </row>
    <row r="128" spans="1:63" ht="13">
      <c r="A128" s="41">
        <f>'gem. Teilnehmer'!A125</f>
        <v>0</v>
      </c>
      <c r="B128" s="80">
        <f>'gem. Teilnehmer'!D125</f>
        <v>0</v>
      </c>
      <c r="C128" s="80">
        <f>'gem. Teilnehmer'!E125</f>
        <v>0</v>
      </c>
      <c r="D128" s="80">
        <f>'gem. Teilnehmer'!F125</f>
        <v>0</v>
      </c>
      <c r="E128" s="80">
        <f>'gem. Teilnehmer'!G125</f>
        <v>0</v>
      </c>
      <c r="F128" s="80">
        <f>'gem. Teilnehmer'!I125</f>
        <v>1</v>
      </c>
      <c r="G128" s="84"/>
      <c r="H128" s="85"/>
      <c r="I128" s="85"/>
      <c r="J128" s="85"/>
      <c r="K128" s="85"/>
      <c r="L128" s="170">
        <f>ROUND(Berechnungen!V128*100,0)/100</f>
        <v>0</v>
      </c>
      <c r="M128" s="85"/>
      <c r="N128" s="85"/>
      <c r="O128" s="85"/>
      <c r="P128" s="85"/>
      <c r="Q128" s="85"/>
      <c r="R128" s="174">
        <f>ROUND(Berechnungen!AM128*100,0)/100</f>
        <v>0</v>
      </c>
      <c r="S128" s="85"/>
      <c r="T128" s="85"/>
      <c r="U128" s="85"/>
      <c r="V128" s="85"/>
      <c r="W128" s="85"/>
      <c r="X128" s="42">
        <f>Berechnungen!BD128</f>
        <v>0</v>
      </c>
      <c r="Y128" s="43">
        <f t="shared" si="0"/>
        <v>0</v>
      </c>
      <c r="Z128" s="178"/>
      <c r="AA128" s="85"/>
      <c r="AB128" s="179"/>
      <c r="AC128" s="87"/>
      <c r="AD128" s="178"/>
      <c r="AE128" s="85"/>
      <c r="AF128" s="44">
        <f>Berechnungen!BQ128</f>
        <v>0</v>
      </c>
      <c r="AG128" s="178"/>
      <c r="AH128" s="178"/>
      <c r="AI128" s="179"/>
      <c r="AJ128" s="179"/>
      <c r="AK128" s="178"/>
      <c r="AL128" s="178"/>
      <c r="AM128" s="44">
        <f>Berechnungen!CD128</f>
        <v>0</v>
      </c>
      <c r="AN128" s="44">
        <f>Berechnungen!CQ128</f>
        <v>0</v>
      </c>
      <c r="AO128" s="43">
        <f t="shared" si="16"/>
        <v>1</v>
      </c>
      <c r="AP128" s="43">
        <f t="shared" si="2"/>
        <v>1</v>
      </c>
      <c r="AQ128" s="85"/>
      <c r="AR128" s="85"/>
      <c r="AS128" s="85"/>
      <c r="AT128" s="85"/>
      <c r="AU128" s="87"/>
      <c r="AV128" s="87"/>
      <c r="AW128" s="87"/>
      <c r="AX128" s="87"/>
      <c r="AY128" s="85"/>
      <c r="AZ128" s="85"/>
      <c r="BA128" s="85"/>
      <c r="BB128" s="85"/>
      <c r="BC128" s="43">
        <f>Berechnungen!EQ128</f>
        <v>0</v>
      </c>
      <c r="BD128" s="43">
        <f t="shared" si="3"/>
        <v>0</v>
      </c>
      <c r="BE128" s="43">
        <f>Berechnungen!FB128</f>
        <v>0</v>
      </c>
      <c r="BF128" s="43">
        <f t="shared" si="4"/>
        <v>0</v>
      </c>
      <c r="BG128" s="47"/>
      <c r="BH128" s="45">
        <f t="shared" si="17"/>
        <v>0</v>
      </c>
      <c r="BI128" s="46">
        <f t="shared" si="18"/>
        <v>0</v>
      </c>
      <c r="BJ128" s="47">
        <f t="shared" si="19"/>
        <v>0</v>
      </c>
      <c r="BK128" s="48"/>
    </row>
    <row r="129" spans="1:63" ht="13">
      <c r="A129" s="49"/>
      <c r="B129" s="68"/>
      <c r="C129" s="50"/>
      <c r="D129" s="51"/>
      <c r="E129" s="52"/>
      <c r="F129" s="51"/>
      <c r="G129" s="82"/>
      <c r="H129" s="82"/>
      <c r="I129" s="82"/>
      <c r="J129" s="82"/>
      <c r="K129" s="82"/>
      <c r="L129" s="171"/>
      <c r="M129" s="82"/>
      <c r="N129" s="82"/>
      <c r="O129" s="82"/>
      <c r="P129" s="82"/>
      <c r="Q129" s="82"/>
      <c r="R129" s="175"/>
      <c r="S129" s="49"/>
      <c r="T129" s="68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53"/>
      <c r="AN129" s="53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54">
        <v>0</v>
      </c>
      <c r="BJ129" s="55">
        <v>0</v>
      </c>
      <c r="BK129" s="56"/>
    </row>
    <row r="130" spans="1:63" ht="13">
      <c r="A130" s="49"/>
      <c r="B130" s="68"/>
      <c r="C130" s="50"/>
      <c r="D130" s="51"/>
      <c r="E130" s="52"/>
      <c r="F130" s="51"/>
      <c r="G130" s="82"/>
      <c r="H130" s="82"/>
      <c r="I130" s="82"/>
      <c r="J130" s="82"/>
      <c r="K130" s="82"/>
      <c r="L130" s="171"/>
      <c r="M130" s="86"/>
      <c r="N130" s="82"/>
      <c r="O130" s="82"/>
      <c r="P130" s="82"/>
      <c r="Q130" s="82"/>
      <c r="R130" s="175"/>
      <c r="S130" s="49"/>
      <c r="T130" s="68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57"/>
      <c r="BJ130" s="57"/>
      <c r="BK130" s="56"/>
    </row>
  </sheetData>
  <sheetProtection sheet="1" objects="1" scenarios="1"/>
  <mergeCells count="24">
    <mergeCell ref="S1:Y3"/>
    <mergeCell ref="A2:C2"/>
    <mergeCell ref="D2:E2"/>
    <mergeCell ref="AU2:AW2"/>
    <mergeCell ref="AQ2:AS2"/>
    <mergeCell ref="AB3:AC3"/>
    <mergeCell ref="AD3:AE3"/>
    <mergeCell ref="A1:D1"/>
    <mergeCell ref="G1:K3"/>
    <mergeCell ref="L1:L3"/>
    <mergeCell ref="M1:Q3"/>
    <mergeCell ref="R1:R3"/>
    <mergeCell ref="AG1:AL1"/>
    <mergeCell ref="AA2:AF2"/>
    <mergeCell ref="AG2:AO2"/>
    <mergeCell ref="BH1:BH3"/>
    <mergeCell ref="BI1:BI3"/>
    <mergeCell ref="BJ1:BJ3"/>
    <mergeCell ref="AY2:BA2"/>
    <mergeCell ref="BC2:BC3"/>
    <mergeCell ref="BD2:BD3"/>
    <mergeCell ref="AQ1:BB1"/>
    <mergeCell ref="BE1:BE3"/>
    <mergeCell ref="BF1:BF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120"/>
  <sheetViews>
    <sheetView workbookViewId="0">
      <pane ySplit="4" topLeftCell="A5" activePane="bottomLeft" state="frozen"/>
      <selection pane="bottomLeft" activeCell="G5" sqref="G5"/>
    </sheetView>
  </sheetViews>
  <sheetFormatPr baseColWidth="10" defaultColWidth="14.453125" defaultRowHeight="15.75" customHeight="1"/>
  <cols>
    <col min="1" max="1" width="4.54296875" style="62" customWidth="1"/>
    <col min="2" max="2" width="6.54296875" customWidth="1"/>
    <col min="3" max="3" width="8.26953125" customWidth="1"/>
    <col min="6" max="6" width="20.453125" customWidth="1"/>
    <col min="7" max="7" width="7.81640625" style="132" customWidth="1"/>
    <col min="8" max="8" width="7" customWidth="1"/>
  </cols>
  <sheetData>
    <row r="1" spans="1:8" ht="15.75" customHeight="1">
      <c r="B1" s="65" t="s">
        <v>152</v>
      </c>
      <c r="C1" s="62"/>
      <c r="D1" s="62"/>
      <c r="E1" s="62"/>
      <c r="F1" s="64"/>
      <c r="G1" s="129"/>
      <c r="H1" s="236" t="s">
        <v>166</v>
      </c>
    </row>
    <row r="2" spans="1:8" ht="15.75" customHeight="1">
      <c r="B2" s="93" t="s">
        <v>100</v>
      </c>
      <c r="C2" s="62"/>
      <c r="D2" s="62"/>
      <c r="E2" s="66"/>
      <c r="F2" s="64"/>
      <c r="G2" s="130" t="s">
        <v>102</v>
      </c>
      <c r="H2" s="236"/>
    </row>
    <row r="3" spans="1:8" ht="13">
      <c r="A3" s="92" t="s">
        <v>101</v>
      </c>
      <c r="B3" s="23" t="s">
        <v>24</v>
      </c>
      <c r="C3" s="23" t="s">
        <v>25</v>
      </c>
      <c r="D3" s="23" t="s">
        <v>26</v>
      </c>
      <c r="E3" s="23" t="s">
        <v>4</v>
      </c>
      <c r="F3" s="24" t="s">
        <v>5</v>
      </c>
      <c r="G3" s="131" t="s">
        <v>103</v>
      </c>
      <c r="H3" s="237"/>
    </row>
    <row r="4" spans="1:8" ht="13">
      <c r="B4" s="31"/>
      <c r="C4" s="31"/>
      <c r="D4" s="32"/>
      <c r="E4" s="33"/>
      <c r="F4" s="94"/>
    </row>
    <row r="5" spans="1:8" ht="12.5">
      <c r="A5" s="108">
        <f>'gem. Teilnehmer'!C2</f>
        <v>0</v>
      </c>
      <c r="B5" s="128">
        <f>'gem. Teilnehmer'!A2</f>
        <v>1</v>
      </c>
      <c r="C5" s="128">
        <f>Eingabeliste!B5</f>
        <v>0</v>
      </c>
      <c r="D5" s="128">
        <f>Eingabeliste!C5</f>
        <v>0</v>
      </c>
      <c r="E5" s="128">
        <f>Eingabeliste!D5</f>
        <v>0</v>
      </c>
      <c r="F5" s="128">
        <f>Eingabeliste!E5</f>
        <v>0</v>
      </c>
      <c r="G5" s="133">
        <f>Eingabeliste!L5</f>
        <v>0</v>
      </c>
      <c r="H5" s="128"/>
    </row>
    <row r="6" spans="1:8" ht="12.5">
      <c r="A6" s="108">
        <f>'gem. Teilnehmer'!C3</f>
        <v>0</v>
      </c>
      <c r="B6" s="128">
        <f>Eingabeliste!A6</f>
        <v>2</v>
      </c>
      <c r="C6" s="128">
        <f>Eingabeliste!B6</f>
        <v>0</v>
      </c>
      <c r="D6" s="128">
        <f>Eingabeliste!C6</f>
        <v>0</v>
      </c>
      <c r="E6" s="128">
        <f>Eingabeliste!D6</f>
        <v>0</v>
      </c>
      <c r="F6" s="128">
        <f>Eingabeliste!E6</f>
        <v>0</v>
      </c>
      <c r="G6" s="133">
        <f>Eingabeliste!L6</f>
        <v>0</v>
      </c>
      <c r="H6" s="128"/>
    </row>
    <row r="7" spans="1:8" ht="12.5">
      <c r="A7" s="108">
        <f>'gem. Teilnehmer'!C4</f>
        <v>0</v>
      </c>
      <c r="B7" s="128">
        <f>Eingabeliste!A7</f>
        <v>3</v>
      </c>
      <c r="C7" s="128">
        <f>Eingabeliste!B7</f>
        <v>0</v>
      </c>
      <c r="D7" s="128">
        <f>Eingabeliste!C7</f>
        <v>0</v>
      </c>
      <c r="E7" s="128">
        <f>Eingabeliste!D7</f>
        <v>0</v>
      </c>
      <c r="F7" s="128">
        <f>Eingabeliste!E7</f>
        <v>0</v>
      </c>
      <c r="G7" s="133">
        <f>Eingabeliste!L7</f>
        <v>0</v>
      </c>
      <c r="H7" s="128"/>
    </row>
    <row r="8" spans="1:8" ht="12.5">
      <c r="A8" s="108">
        <f>'gem. Teilnehmer'!C5</f>
        <v>0</v>
      </c>
      <c r="B8" s="128">
        <f>Eingabeliste!A8</f>
        <v>4</v>
      </c>
      <c r="C8" s="128">
        <f>Eingabeliste!B8</f>
        <v>0</v>
      </c>
      <c r="D8" s="128">
        <f>Eingabeliste!C8</f>
        <v>0</v>
      </c>
      <c r="E8" s="128">
        <f>Eingabeliste!D8</f>
        <v>0</v>
      </c>
      <c r="F8" s="128">
        <f>Eingabeliste!E8</f>
        <v>0</v>
      </c>
      <c r="G8" s="133">
        <f>Eingabeliste!L8</f>
        <v>0</v>
      </c>
      <c r="H8" s="128"/>
    </row>
    <row r="9" spans="1:8" ht="12.5">
      <c r="A9" s="108">
        <f>'gem. Teilnehmer'!C6</f>
        <v>0</v>
      </c>
      <c r="B9" s="128">
        <f>Eingabeliste!A9</f>
        <v>5</v>
      </c>
      <c r="C9" s="128">
        <f>Eingabeliste!B9</f>
        <v>0</v>
      </c>
      <c r="D9" s="128">
        <f>Eingabeliste!C9</f>
        <v>0</v>
      </c>
      <c r="E9" s="128">
        <f>Eingabeliste!D9</f>
        <v>0</v>
      </c>
      <c r="F9" s="128">
        <f>Eingabeliste!E9</f>
        <v>0</v>
      </c>
      <c r="G9" s="133">
        <f>Eingabeliste!L9</f>
        <v>0</v>
      </c>
      <c r="H9" s="128"/>
    </row>
    <row r="10" spans="1:8" ht="12.5">
      <c r="A10" s="108">
        <f>'gem. Teilnehmer'!C7</f>
        <v>0</v>
      </c>
      <c r="B10" s="128">
        <f>Eingabeliste!A10</f>
        <v>6</v>
      </c>
      <c r="C10" s="128">
        <f>Eingabeliste!B10</f>
        <v>0</v>
      </c>
      <c r="D10" s="128">
        <f>Eingabeliste!C10</f>
        <v>0</v>
      </c>
      <c r="E10" s="128">
        <f>Eingabeliste!D10</f>
        <v>0</v>
      </c>
      <c r="F10" s="128">
        <f>Eingabeliste!E10</f>
        <v>0</v>
      </c>
      <c r="G10" s="133">
        <f>Eingabeliste!L10</f>
        <v>0</v>
      </c>
      <c r="H10" s="128"/>
    </row>
    <row r="11" spans="1:8" ht="12.5">
      <c r="A11" s="108">
        <f>'gem. Teilnehmer'!C8</f>
        <v>0</v>
      </c>
      <c r="B11" s="128">
        <f>Eingabeliste!A11</f>
        <v>7</v>
      </c>
      <c r="C11" s="128">
        <f>Eingabeliste!B11</f>
        <v>0</v>
      </c>
      <c r="D11" s="128">
        <f>Eingabeliste!C11</f>
        <v>0</v>
      </c>
      <c r="E11" s="128">
        <f>Eingabeliste!D11</f>
        <v>0</v>
      </c>
      <c r="F11" s="128">
        <f>Eingabeliste!E11</f>
        <v>0</v>
      </c>
      <c r="G11" s="133">
        <f>Eingabeliste!L11</f>
        <v>0</v>
      </c>
      <c r="H11" s="128"/>
    </row>
    <row r="12" spans="1:8" ht="12.5">
      <c r="A12" s="108">
        <f>'gem. Teilnehmer'!C9</f>
        <v>0</v>
      </c>
      <c r="B12" s="128">
        <f>Eingabeliste!A12</f>
        <v>8</v>
      </c>
      <c r="C12" s="128">
        <f>Eingabeliste!B12</f>
        <v>0</v>
      </c>
      <c r="D12" s="128">
        <f>Eingabeliste!C12</f>
        <v>0</v>
      </c>
      <c r="E12" s="128">
        <f>Eingabeliste!D12</f>
        <v>0</v>
      </c>
      <c r="F12" s="128">
        <f>Eingabeliste!E12</f>
        <v>0</v>
      </c>
      <c r="G12" s="133">
        <f>Eingabeliste!L12</f>
        <v>0</v>
      </c>
      <c r="H12" s="128"/>
    </row>
    <row r="13" spans="1:8" ht="12.5">
      <c r="A13" s="108">
        <f>'gem. Teilnehmer'!C10</f>
        <v>0</v>
      </c>
      <c r="B13" s="128">
        <f>Eingabeliste!A13</f>
        <v>9</v>
      </c>
      <c r="C13" s="128">
        <f>Eingabeliste!B13</f>
        <v>0</v>
      </c>
      <c r="D13" s="128">
        <f>Eingabeliste!C13</f>
        <v>0</v>
      </c>
      <c r="E13" s="128">
        <f>Eingabeliste!D13</f>
        <v>0</v>
      </c>
      <c r="F13" s="128">
        <f>Eingabeliste!E13</f>
        <v>0</v>
      </c>
      <c r="G13" s="133">
        <f>Eingabeliste!L13</f>
        <v>0</v>
      </c>
      <c r="H13" s="128"/>
    </row>
    <row r="14" spans="1:8" ht="12.5">
      <c r="A14" s="108">
        <f>'gem. Teilnehmer'!C11</f>
        <v>0</v>
      </c>
      <c r="B14" s="128">
        <f>Eingabeliste!A14</f>
        <v>10</v>
      </c>
      <c r="C14" s="128">
        <f>Eingabeliste!B14</f>
        <v>0</v>
      </c>
      <c r="D14" s="128">
        <f>Eingabeliste!C14</f>
        <v>0</v>
      </c>
      <c r="E14" s="128">
        <f>Eingabeliste!D14</f>
        <v>0</v>
      </c>
      <c r="F14" s="128">
        <f>Eingabeliste!E14</f>
        <v>0</v>
      </c>
      <c r="G14" s="133">
        <f>Eingabeliste!L14</f>
        <v>0</v>
      </c>
      <c r="H14" s="128"/>
    </row>
    <row r="15" spans="1:8" ht="12.5">
      <c r="A15" s="108">
        <f>'gem. Teilnehmer'!C12</f>
        <v>0</v>
      </c>
      <c r="B15" s="128">
        <f>Eingabeliste!A15</f>
        <v>11</v>
      </c>
      <c r="C15" s="128">
        <f>Eingabeliste!B15</f>
        <v>0</v>
      </c>
      <c r="D15" s="128">
        <f>Eingabeliste!C15</f>
        <v>0</v>
      </c>
      <c r="E15" s="128">
        <f>Eingabeliste!D15</f>
        <v>0</v>
      </c>
      <c r="F15" s="128">
        <f>Eingabeliste!E15</f>
        <v>0</v>
      </c>
      <c r="G15" s="133">
        <f>Eingabeliste!L15</f>
        <v>0</v>
      </c>
      <c r="H15" s="128"/>
    </row>
    <row r="16" spans="1:8" ht="12.5">
      <c r="A16" s="108">
        <f>'gem. Teilnehmer'!C13</f>
        <v>0</v>
      </c>
      <c r="B16" s="128">
        <f>Eingabeliste!A16</f>
        <v>12</v>
      </c>
      <c r="C16" s="128">
        <f>Eingabeliste!B16</f>
        <v>0</v>
      </c>
      <c r="D16" s="128">
        <f>Eingabeliste!C16</f>
        <v>0</v>
      </c>
      <c r="E16" s="128">
        <f>Eingabeliste!D16</f>
        <v>0</v>
      </c>
      <c r="F16" s="128">
        <f>Eingabeliste!E16</f>
        <v>0</v>
      </c>
      <c r="G16" s="133">
        <f>Eingabeliste!L16</f>
        <v>0</v>
      </c>
      <c r="H16" s="128"/>
    </row>
    <row r="17" spans="1:8" ht="12.5">
      <c r="A17" s="108">
        <f>'gem. Teilnehmer'!C14</f>
        <v>0</v>
      </c>
      <c r="B17" s="128">
        <f>Eingabeliste!A17</f>
        <v>13</v>
      </c>
      <c r="C17" s="128">
        <f>Eingabeliste!B17</f>
        <v>0</v>
      </c>
      <c r="D17" s="128">
        <f>Eingabeliste!C17</f>
        <v>0</v>
      </c>
      <c r="E17" s="128">
        <f>Eingabeliste!D17</f>
        <v>0</v>
      </c>
      <c r="F17" s="128">
        <f>Eingabeliste!E17</f>
        <v>0</v>
      </c>
      <c r="G17" s="133">
        <f>Eingabeliste!L17</f>
        <v>0</v>
      </c>
      <c r="H17" s="128"/>
    </row>
    <row r="18" spans="1:8" ht="12.5">
      <c r="A18" s="108">
        <f>'gem. Teilnehmer'!C15</f>
        <v>0</v>
      </c>
      <c r="B18" s="128">
        <f>Eingabeliste!A18</f>
        <v>14</v>
      </c>
      <c r="C18" s="128">
        <f>Eingabeliste!B18</f>
        <v>0</v>
      </c>
      <c r="D18" s="128">
        <f>Eingabeliste!C18</f>
        <v>0</v>
      </c>
      <c r="E18" s="128">
        <f>Eingabeliste!D18</f>
        <v>0</v>
      </c>
      <c r="F18" s="128">
        <f>Eingabeliste!E18</f>
        <v>0</v>
      </c>
      <c r="G18" s="133">
        <f>Eingabeliste!L18</f>
        <v>0</v>
      </c>
      <c r="H18" s="128"/>
    </row>
    <row r="19" spans="1:8" ht="12.5">
      <c r="A19" s="108">
        <f>'gem. Teilnehmer'!C16</f>
        <v>0</v>
      </c>
      <c r="B19" s="128">
        <f>Eingabeliste!A19</f>
        <v>15</v>
      </c>
      <c r="C19" s="128">
        <f>Eingabeliste!B19</f>
        <v>0</v>
      </c>
      <c r="D19" s="128">
        <f>Eingabeliste!C19</f>
        <v>0</v>
      </c>
      <c r="E19" s="128">
        <f>Eingabeliste!D19</f>
        <v>0</v>
      </c>
      <c r="F19" s="128">
        <f>Eingabeliste!E19</f>
        <v>0</v>
      </c>
      <c r="G19" s="133">
        <f>Eingabeliste!L19</f>
        <v>0</v>
      </c>
      <c r="H19" s="128"/>
    </row>
    <row r="20" spans="1:8" ht="12.5">
      <c r="A20" s="108">
        <f>'gem. Teilnehmer'!C17</f>
        <v>0</v>
      </c>
      <c r="B20" s="128">
        <f>Eingabeliste!A20</f>
        <v>16</v>
      </c>
      <c r="C20" s="128">
        <f>Eingabeliste!B20</f>
        <v>0</v>
      </c>
      <c r="D20" s="128">
        <f>Eingabeliste!C20</f>
        <v>0</v>
      </c>
      <c r="E20" s="128">
        <f>Eingabeliste!D20</f>
        <v>0</v>
      </c>
      <c r="F20" s="128">
        <f>Eingabeliste!E20</f>
        <v>0</v>
      </c>
      <c r="G20" s="133">
        <f>Eingabeliste!L20</f>
        <v>0</v>
      </c>
      <c r="H20" s="128"/>
    </row>
    <row r="21" spans="1:8" ht="12.5">
      <c r="A21" s="108">
        <f>'gem. Teilnehmer'!C18</f>
        <v>0</v>
      </c>
      <c r="B21" s="128">
        <f>Eingabeliste!A21</f>
        <v>17</v>
      </c>
      <c r="C21" s="128">
        <f>Eingabeliste!B21</f>
        <v>0</v>
      </c>
      <c r="D21" s="128">
        <f>Eingabeliste!C21</f>
        <v>0</v>
      </c>
      <c r="E21" s="128">
        <f>Eingabeliste!D21</f>
        <v>0</v>
      </c>
      <c r="F21" s="128">
        <f>Eingabeliste!E21</f>
        <v>0</v>
      </c>
      <c r="G21" s="133">
        <f>Eingabeliste!L21</f>
        <v>0</v>
      </c>
      <c r="H21" s="128"/>
    </row>
    <row r="22" spans="1:8" ht="12.5">
      <c r="A22" s="108">
        <f>'gem. Teilnehmer'!C19</f>
        <v>0</v>
      </c>
      <c r="B22" s="128">
        <f>Eingabeliste!A22</f>
        <v>18</v>
      </c>
      <c r="C22" s="128">
        <f>Eingabeliste!B22</f>
        <v>0</v>
      </c>
      <c r="D22" s="128">
        <f>Eingabeliste!C22</f>
        <v>0</v>
      </c>
      <c r="E22" s="128">
        <f>Eingabeliste!D22</f>
        <v>0</v>
      </c>
      <c r="F22" s="128">
        <f>Eingabeliste!E22</f>
        <v>0</v>
      </c>
      <c r="G22" s="133">
        <f>Eingabeliste!L22</f>
        <v>0</v>
      </c>
      <c r="H22" s="128"/>
    </row>
    <row r="23" spans="1:8" ht="12.5">
      <c r="A23" s="108">
        <f>'gem. Teilnehmer'!C20</f>
        <v>0</v>
      </c>
      <c r="B23" s="128">
        <f>Eingabeliste!A23</f>
        <v>19</v>
      </c>
      <c r="C23" s="128">
        <f>Eingabeliste!B23</f>
        <v>0</v>
      </c>
      <c r="D23" s="128">
        <f>Eingabeliste!C23</f>
        <v>0</v>
      </c>
      <c r="E23" s="128">
        <f>Eingabeliste!D23</f>
        <v>0</v>
      </c>
      <c r="F23" s="128">
        <f>Eingabeliste!E23</f>
        <v>0</v>
      </c>
      <c r="G23" s="133">
        <f>Eingabeliste!L23</f>
        <v>0</v>
      </c>
      <c r="H23" s="128"/>
    </row>
    <row r="24" spans="1:8" ht="12.5">
      <c r="A24" s="108">
        <f>'gem. Teilnehmer'!C21</f>
        <v>0</v>
      </c>
      <c r="B24" s="128">
        <f>Eingabeliste!A24</f>
        <v>20</v>
      </c>
      <c r="C24" s="128">
        <f>Eingabeliste!B24</f>
        <v>0</v>
      </c>
      <c r="D24" s="128">
        <f>Eingabeliste!C24</f>
        <v>0</v>
      </c>
      <c r="E24" s="128">
        <f>Eingabeliste!D24</f>
        <v>0</v>
      </c>
      <c r="F24" s="128">
        <f>Eingabeliste!E24</f>
        <v>0</v>
      </c>
      <c r="G24" s="133">
        <f>Eingabeliste!L24</f>
        <v>0</v>
      </c>
      <c r="H24" s="128"/>
    </row>
    <row r="25" spans="1:8" ht="12.5">
      <c r="A25" s="108">
        <f>'gem. Teilnehmer'!C22</f>
        <v>0</v>
      </c>
      <c r="B25" s="128">
        <f>Eingabeliste!A25</f>
        <v>21</v>
      </c>
      <c r="C25" s="128">
        <f>Eingabeliste!B25</f>
        <v>0</v>
      </c>
      <c r="D25" s="128">
        <f>Eingabeliste!C25</f>
        <v>0</v>
      </c>
      <c r="E25" s="128">
        <f>Eingabeliste!D25</f>
        <v>0</v>
      </c>
      <c r="F25" s="128">
        <f>Eingabeliste!E25</f>
        <v>0</v>
      </c>
      <c r="G25" s="133">
        <f>Eingabeliste!L25</f>
        <v>0</v>
      </c>
      <c r="H25" s="128"/>
    </row>
    <row r="26" spans="1:8" ht="12.5">
      <c r="A26" s="108">
        <f>'gem. Teilnehmer'!C23</f>
        <v>0</v>
      </c>
      <c r="B26" s="128">
        <f>Eingabeliste!A26</f>
        <v>22</v>
      </c>
      <c r="C26" s="128">
        <f>Eingabeliste!B26</f>
        <v>0</v>
      </c>
      <c r="D26" s="128">
        <f>Eingabeliste!C26</f>
        <v>0</v>
      </c>
      <c r="E26" s="128">
        <f>Eingabeliste!D26</f>
        <v>0</v>
      </c>
      <c r="F26" s="128">
        <f>Eingabeliste!E26</f>
        <v>0</v>
      </c>
      <c r="G26" s="133">
        <f>Eingabeliste!L26</f>
        <v>0</v>
      </c>
      <c r="H26" s="128"/>
    </row>
    <row r="27" spans="1:8" ht="12.5">
      <c r="A27" s="108">
        <f>'gem. Teilnehmer'!C24</f>
        <v>0</v>
      </c>
      <c r="B27" s="128">
        <f>Eingabeliste!A27</f>
        <v>23</v>
      </c>
      <c r="C27" s="128">
        <f>Eingabeliste!B27</f>
        <v>0</v>
      </c>
      <c r="D27" s="128">
        <f>Eingabeliste!C27</f>
        <v>0</v>
      </c>
      <c r="E27" s="128">
        <f>Eingabeliste!D27</f>
        <v>0</v>
      </c>
      <c r="F27" s="128">
        <f>Eingabeliste!E27</f>
        <v>0</v>
      </c>
      <c r="G27" s="133">
        <f>Eingabeliste!L27</f>
        <v>0</v>
      </c>
      <c r="H27" s="128"/>
    </row>
    <row r="28" spans="1:8" ht="12.5">
      <c r="A28" s="108">
        <f>'gem. Teilnehmer'!C25</f>
        <v>0</v>
      </c>
      <c r="B28" s="128">
        <f>Eingabeliste!A28</f>
        <v>24</v>
      </c>
      <c r="C28" s="128">
        <f>Eingabeliste!B28</f>
        <v>0</v>
      </c>
      <c r="D28" s="128">
        <f>Eingabeliste!C28</f>
        <v>0</v>
      </c>
      <c r="E28" s="128">
        <f>Eingabeliste!D28</f>
        <v>0</v>
      </c>
      <c r="F28" s="128">
        <f>Eingabeliste!E28</f>
        <v>0</v>
      </c>
      <c r="G28" s="133">
        <f>Eingabeliste!L28</f>
        <v>0</v>
      </c>
      <c r="H28" s="128"/>
    </row>
    <row r="29" spans="1:8" ht="12.5">
      <c r="A29" s="108">
        <f>'gem. Teilnehmer'!C26</f>
        <v>0</v>
      </c>
      <c r="B29" s="128">
        <f>Eingabeliste!A29</f>
        <v>25</v>
      </c>
      <c r="C29" s="128">
        <f>Eingabeliste!B29</f>
        <v>0</v>
      </c>
      <c r="D29" s="128">
        <f>Eingabeliste!C29</f>
        <v>0</v>
      </c>
      <c r="E29" s="128">
        <f>Eingabeliste!D29</f>
        <v>0</v>
      </c>
      <c r="F29" s="128">
        <f>Eingabeliste!E29</f>
        <v>0</v>
      </c>
      <c r="G29" s="133">
        <f>Eingabeliste!L29</f>
        <v>0</v>
      </c>
      <c r="H29" s="128"/>
    </row>
    <row r="30" spans="1:8" ht="12.5">
      <c r="A30" s="108">
        <f>'gem. Teilnehmer'!C27</f>
        <v>0</v>
      </c>
      <c r="B30" s="128">
        <f>Eingabeliste!A30</f>
        <v>26</v>
      </c>
      <c r="C30" s="128">
        <f>Eingabeliste!B30</f>
        <v>0</v>
      </c>
      <c r="D30" s="128">
        <f>Eingabeliste!C30</f>
        <v>0</v>
      </c>
      <c r="E30" s="128">
        <f>Eingabeliste!D30</f>
        <v>0</v>
      </c>
      <c r="F30" s="128">
        <f>Eingabeliste!E30</f>
        <v>0</v>
      </c>
      <c r="G30" s="133">
        <f>Eingabeliste!L30</f>
        <v>0</v>
      </c>
      <c r="H30" s="128"/>
    </row>
    <row r="31" spans="1:8" ht="12.5">
      <c r="A31" s="108">
        <f>'gem. Teilnehmer'!C28</f>
        <v>0</v>
      </c>
      <c r="B31" s="128">
        <f>Eingabeliste!A31</f>
        <v>27</v>
      </c>
      <c r="C31" s="128">
        <f>Eingabeliste!B31</f>
        <v>0</v>
      </c>
      <c r="D31" s="128">
        <f>Eingabeliste!C31</f>
        <v>0</v>
      </c>
      <c r="E31" s="128">
        <f>Eingabeliste!D31</f>
        <v>0</v>
      </c>
      <c r="F31" s="128">
        <f>Eingabeliste!E31</f>
        <v>0</v>
      </c>
      <c r="G31" s="133">
        <f>Eingabeliste!L31</f>
        <v>0</v>
      </c>
      <c r="H31" s="128"/>
    </row>
    <row r="32" spans="1:8" ht="12.5">
      <c r="A32" s="108">
        <f>'gem. Teilnehmer'!C29</f>
        <v>0</v>
      </c>
      <c r="B32" s="128">
        <f>Eingabeliste!A32</f>
        <v>28</v>
      </c>
      <c r="C32" s="128">
        <f>Eingabeliste!B32</f>
        <v>0</v>
      </c>
      <c r="D32" s="128">
        <f>Eingabeliste!C32</f>
        <v>0</v>
      </c>
      <c r="E32" s="128">
        <f>Eingabeliste!D32</f>
        <v>0</v>
      </c>
      <c r="F32" s="128">
        <f>Eingabeliste!E32</f>
        <v>0</v>
      </c>
      <c r="G32" s="133">
        <f>Eingabeliste!L32</f>
        <v>0</v>
      </c>
      <c r="H32" s="128"/>
    </row>
    <row r="33" spans="1:8" ht="12.5">
      <c r="A33" s="108">
        <f>'gem. Teilnehmer'!C30</f>
        <v>0</v>
      </c>
      <c r="B33" s="128">
        <f>Eingabeliste!A33</f>
        <v>29</v>
      </c>
      <c r="C33" s="128">
        <f>Eingabeliste!B33</f>
        <v>0</v>
      </c>
      <c r="D33" s="128">
        <f>Eingabeliste!C33</f>
        <v>0</v>
      </c>
      <c r="E33" s="128">
        <f>Eingabeliste!D33</f>
        <v>0</v>
      </c>
      <c r="F33" s="128">
        <f>Eingabeliste!E33</f>
        <v>0</v>
      </c>
      <c r="G33" s="133">
        <f>Eingabeliste!L33</f>
        <v>0</v>
      </c>
      <c r="H33" s="128"/>
    </row>
    <row r="34" spans="1:8" ht="12.5">
      <c r="A34" s="108">
        <f>'gem. Teilnehmer'!C31</f>
        <v>0</v>
      </c>
      <c r="B34" s="128">
        <f>Eingabeliste!A34</f>
        <v>30</v>
      </c>
      <c r="C34" s="128">
        <f>Eingabeliste!B34</f>
        <v>0</v>
      </c>
      <c r="D34" s="128">
        <f>Eingabeliste!C34</f>
        <v>0</v>
      </c>
      <c r="E34" s="128">
        <f>Eingabeliste!D34</f>
        <v>0</v>
      </c>
      <c r="F34" s="128">
        <f>Eingabeliste!E34</f>
        <v>0</v>
      </c>
      <c r="G34" s="133">
        <f>Eingabeliste!L34</f>
        <v>0</v>
      </c>
      <c r="H34" s="128"/>
    </row>
    <row r="35" spans="1:8" ht="12.5">
      <c r="A35" s="108">
        <f>'gem. Teilnehmer'!C32</f>
        <v>0</v>
      </c>
      <c r="B35" s="128">
        <f>Eingabeliste!A35</f>
        <v>31</v>
      </c>
      <c r="C35" s="128">
        <f>Eingabeliste!B35</f>
        <v>0</v>
      </c>
      <c r="D35" s="128">
        <f>Eingabeliste!C35</f>
        <v>0</v>
      </c>
      <c r="E35" s="128">
        <f>Eingabeliste!D35</f>
        <v>0</v>
      </c>
      <c r="F35" s="128">
        <f>Eingabeliste!E35</f>
        <v>0</v>
      </c>
      <c r="G35" s="133">
        <f>Eingabeliste!L35</f>
        <v>0</v>
      </c>
      <c r="H35" s="128"/>
    </row>
    <row r="36" spans="1:8" ht="12.5">
      <c r="A36" s="108">
        <f>'gem. Teilnehmer'!C33</f>
        <v>0</v>
      </c>
      <c r="B36" s="128">
        <f>Eingabeliste!A36</f>
        <v>32</v>
      </c>
      <c r="C36" s="128">
        <f>Eingabeliste!B36</f>
        <v>0</v>
      </c>
      <c r="D36" s="128">
        <f>Eingabeliste!C36</f>
        <v>0</v>
      </c>
      <c r="E36" s="128">
        <f>Eingabeliste!D36</f>
        <v>0</v>
      </c>
      <c r="F36" s="128">
        <f>Eingabeliste!E36</f>
        <v>0</v>
      </c>
      <c r="G36" s="133">
        <f>Eingabeliste!L36</f>
        <v>0</v>
      </c>
      <c r="H36" s="128"/>
    </row>
    <row r="37" spans="1:8" ht="12.5">
      <c r="A37" s="108">
        <f>'gem. Teilnehmer'!C34</f>
        <v>0</v>
      </c>
      <c r="B37" s="128">
        <f>Eingabeliste!A37</f>
        <v>33</v>
      </c>
      <c r="C37" s="128">
        <f>Eingabeliste!B37</f>
        <v>0</v>
      </c>
      <c r="D37" s="128">
        <f>Eingabeliste!C37</f>
        <v>0</v>
      </c>
      <c r="E37" s="128">
        <f>Eingabeliste!D37</f>
        <v>0</v>
      </c>
      <c r="F37" s="128">
        <f>Eingabeliste!E37</f>
        <v>0</v>
      </c>
      <c r="G37" s="133">
        <f>Eingabeliste!L37</f>
        <v>0</v>
      </c>
      <c r="H37" s="128"/>
    </row>
    <row r="38" spans="1:8" ht="12.5">
      <c r="A38" s="108">
        <f>'gem. Teilnehmer'!C35</f>
        <v>0</v>
      </c>
      <c r="B38" s="128">
        <f>Eingabeliste!A38</f>
        <v>34</v>
      </c>
      <c r="C38" s="128">
        <f>Eingabeliste!B38</f>
        <v>0</v>
      </c>
      <c r="D38" s="128">
        <f>Eingabeliste!C38</f>
        <v>0</v>
      </c>
      <c r="E38" s="128">
        <f>Eingabeliste!D38</f>
        <v>0</v>
      </c>
      <c r="F38" s="128">
        <f>Eingabeliste!E38</f>
        <v>0</v>
      </c>
      <c r="G38" s="133">
        <f>Eingabeliste!L38</f>
        <v>0</v>
      </c>
      <c r="H38" s="128"/>
    </row>
    <row r="39" spans="1:8" ht="12.5">
      <c r="A39" s="108">
        <f>'gem. Teilnehmer'!C36</f>
        <v>0</v>
      </c>
      <c r="B39" s="128">
        <f>Eingabeliste!A39</f>
        <v>35</v>
      </c>
      <c r="C39" s="128">
        <f>Eingabeliste!B39</f>
        <v>0</v>
      </c>
      <c r="D39" s="128">
        <f>Eingabeliste!C39</f>
        <v>0</v>
      </c>
      <c r="E39" s="128">
        <f>Eingabeliste!D39</f>
        <v>0</v>
      </c>
      <c r="F39" s="128">
        <f>Eingabeliste!E39</f>
        <v>0</v>
      </c>
      <c r="G39" s="133">
        <f>Eingabeliste!L39</f>
        <v>0</v>
      </c>
      <c r="H39" s="128"/>
    </row>
    <row r="40" spans="1:8" ht="12.5">
      <c r="A40" s="108">
        <f>'gem. Teilnehmer'!C37</f>
        <v>0</v>
      </c>
      <c r="B40" s="128">
        <f>Eingabeliste!A40</f>
        <v>36</v>
      </c>
      <c r="C40" s="128">
        <f>Eingabeliste!B40</f>
        <v>0</v>
      </c>
      <c r="D40" s="128">
        <f>Eingabeliste!C40</f>
        <v>0</v>
      </c>
      <c r="E40" s="128">
        <f>Eingabeliste!D40</f>
        <v>0</v>
      </c>
      <c r="F40" s="128">
        <f>Eingabeliste!E40</f>
        <v>0</v>
      </c>
      <c r="G40" s="133">
        <f>Eingabeliste!L40</f>
        <v>0</v>
      </c>
      <c r="H40" s="128"/>
    </row>
    <row r="41" spans="1:8" ht="12.5">
      <c r="A41" s="108">
        <f>'gem. Teilnehmer'!C38</f>
        <v>0</v>
      </c>
      <c r="B41" s="128">
        <f>Eingabeliste!A41</f>
        <v>37</v>
      </c>
      <c r="C41" s="128">
        <f>Eingabeliste!B41</f>
        <v>0</v>
      </c>
      <c r="D41" s="128">
        <f>Eingabeliste!C41</f>
        <v>0</v>
      </c>
      <c r="E41" s="128">
        <f>Eingabeliste!D41</f>
        <v>0</v>
      </c>
      <c r="F41" s="128">
        <f>Eingabeliste!E41</f>
        <v>0</v>
      </c>
      <c r="G41" s="133">
        <f>Eingabeliste!L41</f>
        <v>0</v>
      </c>
      <c r="H41" s="128"/>
    </row>
    <row r="42" spans="1:8" ht="12.5">
      <c r="A42" s="108">
        <f>'gem. Teilnehmer'!C39</f>
        <v>0</v>
      </c>
      <c r="B42" s="128">
        <f>Eingabeliste!A42</f>
        <v>38</v>
      </c>
      <c r="C42" s="128">
        <f>Eingabeliste!B42</f>
        <v>0</v>
      </c>
      <c r="D42" s="128">
        <f>Eingabeliste!C42</f>
        <v>0</v>
      </c>
      <c r="E42" s="128">
        <f>Eingabeliste!D42</f>
        <v>0</v>
      </c>
      <c r="F42" s="128">
        <f>Eingabeliste!E42</f>
        <v>0</v>
      </c>
      <c r="G42" s="133">
        <f>Eingabeliste!L42</f>
        <v>0</v>
      </c>
      <c r="H42" s="128"/>
    </row>
    <row r="43" spans="1:8" ht="12.5">
      <c r="A43" s="108">
        <f>'gem. Teilnehmer'!C40</f>
        <v>0</v>
      </c>
      <c r="B43" s="128">
        <f>Eingabeliste!A43</f>
        <v>39</v>
      </c>
      <c r="C43" s="128">
        <f>Eingabeliste!B43</f>
        <v>0</v>
      </c>
      <c r="D43" s="128">
        <f>Eingabeliste!C43</f>
        <v>0</v>
      </c>
      <c r="E43" s="128">
        <f>Eingabeliste!D43</f>
        <v>0</v>
      </c>
      <c r="F43" s="128">
        <f>Eingabeliste!E43</f>
        <v>0</v>
      </c>
      <c r="G43" s="133">
        <f>Eingabeliste!L43</f>
        <v>0</v>
      </c>
      <c r="H43" s="128"/>
    </row>
    <row r="44" spans="1:8" ht="12.5">
      <c r="A44" s="108">
        <f>'gem. Teilnehmer'!C41</f>
        <v>0</v>
      </c>
      <c r="B44" s="128">
        <f>Eingabeliste!A44</f>
        <v>40</v>
      </c>
      <c r="C44" s="128">
        <f>Eingabeliste!B44</f>
        <v>0</v>
      </c>
      <c r="D44" s="128">
        <f>Eingabeliste!C44</f>
        <v>0</v>
      </c>
      <c r="E44" s="128">
        <f>Eingabeliste!D44</f>
        <v>0</v>
      </c>
      <c r="F44" s="128">
        <f>Eingabeliste!E44</f>
        <v>0</v>
      </c>
      <c r="G44" s="133">
        <f>Eingabeliste!L44</f>
        <v>0</v>
      </c>
      <c r="H44" s="128"/>
    </row>
    <row r="45" spans="1:8" ht="12.5">
      <c r="A45" s="108">
        <f>'gem. Teilnehmer'!C42</f>
        <v>0</v>
      </c>
      <c r="B45" s="128">
        <f>Eingabeliste!A45</f>
        <v>41</v>
      </c>
      <c r="C45" s="128">
        <f>Eingabeliste!B45</f>
        <v>0</v>
      </c>
      <c r="D45" s="128">
        <f>Eingabeliste!C45</f>
        <v>0</v>
      </c>
      <c r="E45" s="128">
        <f>Eingabeliste!D45</f>
        <v>0</v>
      </c>
      <c r="F45" s="128">
        <f>Eingabeliste!E45</f>
        <v>0</v>
      </c>
      <c r="G45" s="133">
        <f>Eingabeliste!L45</f>
        <v>0</v>
      </c>
      <c r="H45" s="128"/>
    </row>
    <row r="46" spans="1:8" ht="12.5">
      <c r="A46" s="108">
        <f>'gem. Teilnehmer'!C43</f>
        <v>0</v>
      </c>
      <c r="B46" s="128">
        <f>Eingabeliste!A46</f>
        <v>42</v>
      </c>
      <c r="C46" s="128">
        <f>Eingabeliste!B46</f>
        <v>0</v>
      </c>
      <c r="D46" s="128">
        <f>Eingabeliste!C46</f>
        <v>0</v>
      </c>
      <c r="E46" s="128">
        <f>Eingabeliste!D46</f>
        <v>0</v>
      </c>
      <c r="F46" s="128">
        <f>Eingabeliste!E46</f>
        <v>0</v>
      </c>
      <c r="G46" s="133">
        <f>Eingabeliste!L46</f>
        <v>0</v>
      </c>
      <c r="H46" s="128"/>
    </row>
    <row r="47" spans="1:8" ht="12.5">
      <c r="A47" s="108">
        <f>'gem. Teilnehmer'!C44</f>
        <v>0</v>
      </c>
      <c r="B47" s="128">
        <f>Eingabeliste!A47</f>
        <v>43</v>
      </c>
      <c r="C47" s="128">
        <f>Eingabeliste!B47</f>
        <v>0</v>
      </c>
      <c r="D47" s="128">
        <f>Eingabeliste!C47</f>
        <v>0</v>
      </c>
      <c r="E47" s="128">
        <f>Eingabeliste!D47</f>
        <v>0</v>
      </c>
      <c r="F47" s="128">
        <f>Eingabeliste!E47</f>
        <v>0</v>
      </c>
      <c r="G47" s="133">
        <f>Eingabeliste!L47</f>
        <v>0</v>
      </c>
      <c r="H47" s="128"/>
    </row>
    <row r="48" spans="1:8" ht="12.5">
      <c r="A48" s="108">
        <f>'gem. Teilnehmer'!C45</f>
        <v>0</v>
      </c>
      <c r="B48" s="128">
        <f>Eingabeliste!A48</f>
        <v>44</v>
      </c>
      <c r="C48" s="128">
        <f>Eingabeliste!B48</f>
        <v>0</v>
      </c>
      <c r="D48" s="128">
        <f>Eingabeliste!C48</f>
        <v>0</v>
      </c>
      <c r="E48" s="128">
        <f>Eingabeliste!D48</f>
        <v>0</v>
      </c>
      <c r="F48" s="128">
        <f>Eingabeliste!E48</f>
        <v>0</v>
      </c>
      <c r="G48" s="133">
        <f>Eingabeliste!L48</f>
        <v>0</v>
      </c>
      <c r="H48" s="128"/>
    </row>
    <row r="49" spans="1:8" ht="12.5">
      <c r="A49" s="108">
        <f>'gem. Teilnehmer'!C46</f>
        <v>0</v>
      </c>
      <c r="B49" s="128">
        <f>Eingabeliste!A49</f>
        <v>45</v>
      </c>
      <c r="C49" s="128">
        <f>Eingabeliste!B49</f>
        <v>0</v>
      </c>
      <c r="D49" s="128">
        <f>Eingabeliste!C49</f>
        <v>0</v>
      </c>
      <c r="E49" s="128">
        <f>Eingabeliste!D49</f>
        <v>0</v>
      </c>
      <c r="F49" s="128">
        <f>Eingabeliste!E49</f>
        <v>0</v>
      </c>
      <c r="G49" s="133">
        <f>Eingabeliste!L49</f>
        <v>0</v>
      </c>
      <c r="H49" s="128"/>
    </row>
    <row r="50" spans="1:8" ht="12.5">
      <c r="A50" s="108">
        <f>'gem. Teilnehmer'!C47</f>
        <v>0</v>
      </c>
      <c r="B50" s="128">
        <f>Eingabeliste!A50</f>
        <v>46</v>
      </c>
      <c r="C50" s="128">
        <f>Eingabeliste!B50</f>
        <v>0</v>
      </c>
      <c r="D50" s="128">
        <f>Eingabeliste!C50</f>
        <v>0</v>
      </c>
      <c r="E50" s="128">
        <f>Eingabeliste!D50</f>
        <v>0</v>
      </c>
      <c r="F50" s="128">
        <f>Eingabeliste!E50</f>
        <v>0</v>
      </c>
      <c r="G50" s="133">
        <f>Eingabeliste!L50</f>
        <v>0</v>
      </c>
      <c r="H50" s="128"/>
    </row>
    <row r="51" spans="1:8" ht="12.5">
      <c r="A51" s="108">
        <f>'gem. Teilnehmer'!C48</f>
        <v>0</v>
      </c>
      <c r="B51" s="128">
        <f>Eingabeliste!A51</f>
        <v>47</v>
      </c>
      <c r="C51" s="128">
        <f>Eingabeliste!B51</f>
        <v>0</v>
      </c>
      <c r="D51" s="128">
        <f>Eingabeliste!C51</f>
        <v>0</v>
      </c>
      <c r="E51" s="128">
        <f>Eingabeliste!D51</f>
        <v>0</v>
      </c>
      <c r="F51" s="128">
        <f>Eingabeliste!E51</f>
        <v>0</v>
      </c>
      <c r="G51" s="133">
        <f>Eingabeliste!L51</f>
        <v>0</v>
      </c>
      <c r="H51" s="128"/>
    </row>
    <row r="52" spans="1:8" ht="12.5">
      <c r="A52" s="108">
        <f>'gem. Teilnehmer'!C49</f>
        <v>0</v>
      </c>
      <c r="B52" s="128">
        <f>Eingabeliste!A52</f>
        <v>48</v>
      </c>
      <c r="C52" s="128">
        <f>Eingabeliste!B52</f>
        <v>0</v>
      </c>
      <c r="D52" s="128">
        <f>Eingabeliste!C52</f>
        <v>0</v>
      </c>
      <c r="E52" s="128">
        <f>Eingabeliste!D52</f>
        <v>0</v>
      </c>
      <c r="F52" s="128">
        <f>Eingabeliste!E52</f>
        <v>0</v>
      </c>
      <c r="G52" s="133">
        <f>Eingabeliste!L52</f>
        <v>0</v>
      </c>
      <c r="H52" s="128"/>
    </row>
    <row r="53" spans="1:8" ht="12.5">
      <c r="A53" s="108">
        <f>'gem. Teilnehmer'!C50</f>
        <v>0</v>
      </c>
      <c r="B53" s="128">
        <f>Eingabeliste!A53</f>
        <v>49</v>
      </c>
      <c r="C53" s="128">
        <f>Eingabeliste!B53</f>
        <v>0</v>
      </c>
      <c r="D53" s="128">
        <f>Eingabeliste!C53</f>
        <v>0</v>
      </c>
      <c r="E53" s="128">
        <f>Eingabeliste!D53</f>
        <v>0</v>
      </c>
      <c r="F53" s="128">
        <f>Eingabeliste!E53</f>
        <v>0</v>
      </c>
      <c r="G53" s="133">
        <f>Eingabeliste!L53</f>
        <v>0</v>
      </c>
      <c r="H53" s="128"/>
    </row>
    <row r="54" spans="1:8" ht="12.5">
      <c r="A54" s="108">
        <f>'gem. Teilnehmer'!C51</f>
        <v>0</v>
      </c>
      <c r="B54" s="128">
        <f>Eingabeliste!A54</f>
        <v>50</v>
      </c>
      <c r="C54" s="128">
        <f>Eingabeliste!B54</f>
        <v>0</v>
      </c>
      <c r="D54" s="128">
        <f>Eingabeliste!C54</f>
        <v>0</v>
      </c>
      <c r="E54" s="128">
        <f>Eingabeliste!D54</f>
        <v>0</v>
      </c>
      <c r="F54" s="128">
        <f>Eingabeliste!E54</f>
        <v>0</v>
      </c>
      <c r="G54" s="133">
        <f>Eingabeliste!L54</f>
        <v>0</v>
      </c>
      <c r="H54" s="128"/>
    </row>
    <row r="55" spans="1:8" ht="12.5">
      <c r="A55" s="108">
        <f>'gem. Teilnehmer'!C52</f>
        <v>0</v>
      </c>
      <c r="B55" s="128">
        <f>Eingabeliste!A55</f>
        <v>51</v>
      </c>
      <c r="C55" s="128">
        <f>Eingabeliste!B55</f>
        <v>0</v>
      </c>
      <c r="D55" s="128">
        <f>Eingabeliste!C55</f>
        <v>0</v>
      </c>
      <c r="E55" s="128">
        <f>Eingabeliste!D55</f>
        <v>0</v>
      </c>
      <c r="F55" s="128">
        <f>Eingabeliste!E55</f>
        <v>0</v>
      </c>
      <c r="G55" s="133">
        <f>Eingabeliste!L55</f>
        <v>0</v>
      </c>
      <c r="H55" s="128"/>
    </row>
    <row r="56" spans="1:8" ht="12.5">
      <c r="A56" s="108">
        <f>'gem. Teilnehmer'!C53</f>
        <v>0</v>
      </c>
      <c r="B56" s="128">
        <f>Eingabeliste!A56</f>
        <v>52</v>
      </c>
      <c r="C56" s="128">
        <f>Eingabeliste!B56</f>
        <v>0</v>
      </c>
      <c r="D56" s="128">
        <f>Eingabeliste!C56</f>
        <v>0</v>
      </c>
      <c r="E56" s="128">
        <f>Eingabeliste!D56</f>
        <v>0</v>
      </c>
      <c r="F56" s="128">
        <f>Eingabeliste!E56</f>
        <v>0</v>
      </c>
      <c r="G56" s="133">
        <f>Eingabeliste!L56</f>
        <v>0</v>
      </c>
      <c r="H56" s="128"/>
    </row>
    <row r="57" spans="1:8" ht="12.5">
      <c r="A57" s="108">
        <f>'gem. Teilnehmer'!C54</f>
        <v>0</v>
      </c>
      <c r="B57" s="128">
        <f>Eingabeliste!A57</f>
        <v>53</v>
      </c>
      <c r="C57" s="128">
        <f>Eingabeliste!B57</f>
        <v>0</v>
      </c>
      <c r="D57" s="128">
        <f>Eingabeliste!C57</f>
        <v>0</v>
      </c>
      <c r="E57" s="128">
        <f>Eingabeliste!D57</f>
        <v>0</v>
      </c>
      <c r="F57" s="128">
        <f>Eingabeliste!E57</f>
        <v>0</v>
      </c>
      <c r="G57" s="133">
        <f>Eingabeliste!L57</f>
        <v>0</v>
      </c>
      <c r="H57" s="128"/>
    </row>
    <row r="58" spans="1:8" ht="12.5">
      <c r="A58" s="108">
        <f>'gem. Teilnehmer'!C55</f>
        <v>0</v>
      </c>
      <c r="B58" s="128">
        <f>Eingabeliste!A58</f>
        <v>54</v>
      </c>
      <c r="C58" s="128">
        <f>Eingabeliste!B58</f>
        <v>0</v>
      </c>
      <c r="D58" s="128">
        <f>Eingabeliste!C58</f>
        <v>0</v>
      </c>
      <c r="E58" s="128">
        <f>Eingabeliste!D58</f>
        <v>0</v>
      </c>
      <c r="F58" s="128">
        <f>Eingabeliste!E58</f>
        <v>0</v>
      </c>
      <c r="G58" s="133">
        <f>Eingabeliste!L58</f>
        <v>0</v>
      </c>
      <c r="H58" s="128"/>
    </row>
    <row r="59" spans="1:8" ht="12.5">
      <c r="A59" s="108">
        <f>'gem. Teilnehmer'!C56</f>
        <v>0</v>
      </c>
      <c r="B59" s="128">
        <f>Eingabeliste!A59</f>
        <v>55</v>
      </c>
      <c r="C59" s="128">
        <f>Eingabeliste!B59</f>
        <v>0</v>
      </c>
      <c r="D59" s="128">
        <f>Eingabeliste!C59</f>
        <v>0</v>
      </c>
      <c r="E59" s="128">
        <f>Eingabeliste!D59</f>
        <v>0</v>
      </c>
      <c r="F59" s="128">
        <f>Eingabeliste!E59</f>
        <v>0</v>
      </c>
      <c r="G59" s="133">
        <f>Eingabeliste!L59</f>
        <v>0</v>
      </c>
      <c r="H59" s="128"/>
    </row>
    <row r="60" spans="1:8" ht="12.5">
      <c r="A60" s="108">
        <f>'gem. Teilnehmer'!C57</f>
        <v>0</v>
      </c>
      <c r="B60" s="128">
        <f>Eingabeliste!A60</f>
        <v>56</v>
      </c>
      <c r="C60" s="128">
        <f>Eingabeliste!B60</f>
        <v>0</v>
      </c>
      <c r="D60" s="128">
        <f>Eingabeliste!C60</f>
        <v>0</v>
      </c>
      <c r="E60" s="128">
        <f>Eingabeliste!D60</f>
        <v>0</v>
      </c>
      <c r="F60" s="128">
        <f>Eingabeliste!E60</f>
        <v>0</v>
      </c>
      <c r="G60" s="133">
        <f>Eingabeliste!L60</f>
        <v>0</v>
      </c>
      <c r="H60" s="128"/>
    </row>
    <row r="61" spans="1:8" ht="12.5">
      <c r="A61" s="108">
        <f>'gem. Teilnehmer'!C58</f>
        <v>0</v>
      </c>
      <c r="B61" s="128">
        <f>Eingabeliste!A61</f>
        <v>57</v>
      </c>
      <c r="C61" s="128">
        <f>Eingabeliste!B61</f>
        <v>0</v>
      </c>
      <c r="D61" s="128">
        <f>Eingabeliste!C61</f>
        <v>0</v>
      </c>
      <c r="E61" s="128">
        <f>Eingabeliste!D61</f>
        <v>0</v>
      </c>
      <c r="F61" s="128">
        <f>Eingabeliste!E61</f>
        <v>0</v>
      </c>
      <c r="G61" s="133">
        <f>Eingabeliste!L61</f>
        <v>0</v>
      </c>
      <c r="H61" s="128"/>
    </row>
    <row r="62" spans="1:8" ht="12.5">
      <c r="A62" s="108">
        <f>'gem. Teilnehmer'!C59</f>
        <v>0</v>
      </c>
      <c r="B62" s="128">
        <f>Eingabeliste!A62</f>
        <v>58</v>
      </c>
      <c r="C62" s="128">
        <f>Eingabeliste!B62</f>
        <v>0</v>
      </c>
      <c r="D62" s="128">
        <f>Eingabeliste!C62</f>
        <v>0</v>
      </c>
      <c r="E62" s="128">
        <f>Eingabeliste!D62</f>
        <v>0</v>
      </c>
      <c r="F62" s="128">
        <f>Eingabeliste!E62</f>
        <v>0</v>
      </c>
      <c r="G62" s="133">
        <f>Eingabeliste!L62</f>
        <v>0</v>
      </c>
      <c r="H62" s="128"/>
    </row>
    <row r="63" spans="1:8" ht="12.5">
      <c r="A63" s="108">
        <f>'gem. Teilnehmer'!C60</f>
        <v>0</v>
      </c>
      <c r="B63" s="128">
        <f>Eingabeliste!A63</f>
        <v>59</v>
      </c>
      <c r="C63" s="128">
        <f>Eingabeliste!B63</f>
        <v>0</v>
      </c>
      <c r="D63" s="128">
        <f>Eingabeliste!C63</f>
        <v>0</v>
      </c>
      <c r="E63" s="128">
        <f>Eingabeliste!D63</f>
        <v>0</v>
      </c>
      <c r="F63" s="128">
        <f>Eingabeliste!E63</f>
        <v>0</v>
      </c>
      <c r="G63" s="133">
        <f>Eingabeliste!L63</f>
        <v>0</v>
      </c>
      <c r="H63" s="128"/>
    </row>
    <row r="64" spans="1:8" ht="12.5">
      <c r="A64" s="108">
        <f>'gem. Teilnehmer'!C61</f>
        <v>0</v>
      </c>
      <c r="B64" s="128">
        <f>Eingabeliste!A64</f>
        <v>60</v>
      </c>
      <c r="C64" s="128">
        <f>Eingabeliste!B64</f>
        <v>0</v>
      </c>
      <c r="D64" s="128">
        <f>Eingabeliste!C64</f>
        <v>0</v>
      </c>
      <c r="E64" s="128">
        <f>Eingabeliste!D64</f>
        <v>0</v>
      </c>
      <c r="F64" s="128">
        <f>Eingabeliste!E64</f>
        <v>0</v>
      </c>
      <c r="G64" s="133">
        <f>Eingabeliste!L64</f>
        <v>0</v>
      </c>
      <c r="H64" s="128"/>
    </row>
    <row r="65" spans="1:8" ht="12.5">
      <c r="A65" s="108">
        <f>'gem. Teilnehmer'!C62</f>
        <v>0</v>
      </c>
      <c r="B65" s="128">
        <f>Eingabeliste!A65</f>
        <v>61</v>
      </c>
      <c r="C65" s="128">
        <f>Eingabeliste!B65</f>
        <v>0</v>
      </c>
      <c r="D65" s="128">
        <f>Eingabeliste!C65</f>
        <v>0</v>
      </c>
      <c r="E65" s="128">
        <f>Eingabeliste!D65</f>
        <v>0</v>
      </c>
      <c r="F65" s="128">
        <f>Eingabeliste!E65</f>
        <v>0</v>
      </c>
      <c r="G65" s="133">
        <f>Eingabeliste!L65</f>
        <v>0</v>
      </c>
      <c r="H65" s="128"/>
    </row>
    <row r="66" spans="1:8" ht="12.5">
      <c r="A66" s="108">
        <f>'gem. Teilnehmer'!C63</f>
        <v>0</v>
      </c>
      <c r="B66" s="128">
        <f>Eingabeliste!A66</f>
        <v>62</v>
      </c>
      <c r="C66" s="128">
        <f>Eingabeliste!B66</f>
        <v>0</v>
      </c>
      <c r="D66" s="128">
        <f>Eingabeliste!C66</f>
        <v>0</v>
      </c>
      <c r="E66" s="128">
        <f>Eingabeliste!D66</f>
        <v>0</v>
      </c>
      <c r="F66" s="128">
        <f>Eingabeliste!E66</f>
        <v>0</v>
      </c>
      <c r="G66" s="133">
        <f>Eingabeliste!L66</f>
        <v>0</v>
      </c>
      <c r="H66" s="128"/>
    </row>
    <row r="67" spans="1:8" ht="12.5">
      <c r="A67" s="108">
        <f>'gem. Teilnehmer'!C64</f>
        <v>0</v>
      </c>
      <c r="B67" s="128">
        <f>Eingabeliste!A67</f>
        <v>63</v>
      </c>
      <c r="C67" s="128">
        <f>Eingabeliste!B67</f>
        <v>0</v>
      </c>
      <c r="D67" s="128">
        <f>Eingabeliste!C67</f>
        <v>0</v>
      </c>
      <c r="E67" s="128">
        <f>Eingabeliste!D67</f>
        <v>0</v>
      </c>
      <c r="F67" s="128">
        <f>Eingabeliste!E67</f>
        <v>0</v>
      </c>
      <c r="G67" s="133">
        <f>Eingabeliste!L67</f>
        <v>0</v>
      </c>
      <c r="H67" s="128"/>
    </row>
    <row r="68" spans="1:8" ht="12.5">
      <c r="A68" s="108">
        <f>'gem. Teilnehmer'!C65</f>
        <v>0</v>
      </c>
      <c r="B68" s="128">
        <f>Eingabeliste!A68</f>
        <v>64</v>
      </c>
      <c r="C68" s="128">
        <f>Eingabeliste!B68</f>
        <v>0</v>
      </c>
      <c r="D68" s="128">
        <f>Eingabeliste!C68</f>
        <v>0</v>
      </c>
      <c r="E68" s="128">
        <f>Eingabeliste!D68</f>
        <v>0</v>
      </c>
      <c r="F68" s="128">
        <f>Eingabeliste!E68</f>
        <v>0</v>
      </c>
      <c r="G68" s="133">
        <f>Eingabeliste!L68</f>
        <v>0</v>
      </c>
      <c r="H68" s="128"/>
    </row>
    <row r="69" spans="1:8" ht="12.5">
      <c r="A69" s="108">
        <f>'gem. Teilnehmer'!C66</f>
        <v>0</v>
      </c>
      <c r="B69" s="128">
        <f>Eingabeliste!A69</f>
        <v>65</v>
      </c>
      <c r="C69" s="128">
        <f>Eingabeliste!B69</f>
        <v>0</v>
      </c>
      <c r="D69" s="128">
        <f>Eingabeliste!C69</f>
        <v>0</v>
      </c>
      <c r="E69" s="128">
        <f>Eingabeliste!D69</f>
        <v>0</v>
      </c>
      <c r="F69" s="128">
        <f>Eingabeliste!E69</f>
        <v>0</v>
      </c>
      <c r="G69" s="133">
        <f>Eingabeliste!L69</f>
        <v>0</v>
      </c>
      <c r="H69" s="128"/>
    </row>
    <row r="70" spans="1:8" ht="12.5">
      <c r="A70" s="108">
        <f>'gem. Teilnehmer'!C67</f>
        <v>0</v>
      </c>
      <c r="B70" s="128">
        <f>Eingabeliste!A70</f>
        <v>66</v>
      </c>
      <c r="C70" s="128">
        <f>Eingabeliste!B70</f>
        <v>0</v>
      </c>
      <c r="D70" s="128">
        <f>Eingabeliste!C70</f>
        <v>0</v>
      </c>
      <c r="E70" s="128">
        <f>Eingabeliste!D70</f>
        <v>0</v>
      </c>
      <c r="F70" s="128">
        <f>Eingabeliste!E70</f>
        <v>0</v>
      </c>
      <c r="G70" s="133">
        <f>Eingabeliste!L70</f>
        <v>0</v>
      </c>
      <c r="H70" s="128"/>
    </row>
    <row r="71" spans="1:8" ht="12.5">
      <c r="A71" s="108">
        <f>'gem. Teilnehmer'!C68</f>
        <v>0</v>
      </c>
      <c r="B71" s="128">
        <f>Eingabeliste!A71</f>
        <v>67</v>
      </c>
      <c r="C71" s="128">
        <f>Eingabeliste!B71</f>
        <v>0</v>
      </c>
      <c r="D71" s="128">
        <f>Eingabeliste!C71</f>
        <v>0</v>
      </c>
      <c r="E71" s="128">
        <f>Eingabeliste!D71</f>
        <v>0</v>
      </c>
      <c r="F71" s="128">
        <f>Eingabeliste!E71</f>
        <v>0</v>
      </c>
      <c r="G71" s="133">
        <f>Eingabeliste!L71</f>
        <v>0</v>
      </c>
      <c r="H71" s="128"/>
    </row>
    <row r="72" spans="1:8" ht="12.5">
      <c r="A72" s="108">
        <f>'gem. Teilnehmer'!C69</f>
        <v>0</v>
      </c>
      <c r="B72" s="128">
        <f>Eingabeliste!A72</f>
        <v>68</v>
      </c>
      <c r="C72" s="128">
        <f>Eingabeliste!B72</f>
        <v>0</v>
      </c>
      <c r="D72" s="128">
        <f>Eingabeliste!C72</f>
        <v>0</v>
      </c>
      <c r="E72" s="128">
        <f>Eingabeliste!D72</f>
        <v>0</v>
      </c>
      <c r="F72" s="128">
        <f>Eingabeliste!E72</f>
        <v>0</v>
      </c>
      <c r="G72" s="133">
        <f>Eingabeliste!L72</f>
        <v>0</v>
      </c>
      <c r="H72" s="128"/>
    </row>
    <row r="73" spans="1:8" ht="12.5">
      <c r="A73" s="108">
        <f>'gem. Teilnehmer'!C70</f>
        <v>0</v>
      </c>
      <c r="B73" s="128">
        <f>Eingabeliste!A73</f>
        <v>69</v>
      </c>
      <c r="C73" s="128">
        <f>Eingabeliste!B73</f>
        <v>0</v>
      </c>
      <c r="D73" s="128">
        <f>Eingabeliste!C73</f>
        <v>0</v>
      </c>
      <c r="E73" s="128">
        <f>Eingabeliste!D73</f>
        <v>0</v>
      </c>
      <c r="F73" s="128">
        <f>Eingabeliste!E73</f>
        <v>0</v>
      </c>
      <c r="G73" s="133">
        <f>Eingabeliste!L73</f>
        <v>0</v>
      </c>
      <c r="H73" s="128"/>
    </row>
    <row r="74" spans="1:8" ht="12.5">
      <c r="A74" s="108">
        <f>'gem. Teilnehmer'!C71</f>
        <v>0</v>
      </c>
      <c r="B74" s="128">
        <f>Eingabeliste!A74</f>
        <v>70</v>
      </c>
      <c r="C74" s="128">
        <f>Eingabeliste!B74</f>
        <v>0</v>
      </c>
      <c r="D74" s="128">
        <f>Eingabeliste!C74</f>
        <v>0</v>
      </c>
      <c r="E74" s="128">
        <f>Eingabeliste!D74</f>
        <v>0</v>
      </c>
      <c r="F74" s="128">
        <f>Eingabeliste!E74</f>
        <v>0</v>
      </c>
      <c r="G74" s="133">
        <f>Eingabeliste!L74</f>
        <v>0</v>
      </c>
      <c r="H74" s="128"/>
    </row>
    <row r="75" spans="1:8" ht="12.5">
      <c r="A75" s="108">
        <f>'gem. Teilnehmer'!C72</f>
        <v>0</v>
      </c>
      <c r="B75" s="128">
        <f>Eingabeliste!A75</f>
        <v>71</v>
      </c>
      <c r="C75" s="128">
        <f>Eingabeliste!B75</f>
        <v>0</v>
      </c>
      <c r="D75" s="128">
        <f>Eingabeliste!C75</f>
        <v>0</v>
      </c>
      <c r="E75" s="128">
        <f>Eingabeliste!D75</f>
        <v>0</v>
      </c>
      <c r="F75" s="128">
        <f>Eingabeliste!E75</f>
        <v>0</v>
      </c>
      <c r="G75" s="133">
        <f>Eingabeliste!L75</f>
        <v>0</v>
      </c>
      <c r="H75" s="128"/>
    </row>
    <row r="76" spans="1:8" ht="12.5">
      <c r="A76" s="108">
        <f>'gem. Teilnehmer'!C73</f>
        <v>0</v>
      </c>
      <c r="B76" s="128">
        <f>Eingabeliste!A76</f>
        <v>72</v>
      </c>
      <c r="C76" s="128">
        <f>Eingabeliste!B76</f>
        <v>0</v>
      </c>
      <c r="D76" s="128">
        <f>Eingabeliste!C76</f>
        <v>0</v>
      </c>
      <c r="E76" s="128">
        <f>Eingabeliste!D76</f>
        <v>0</v>
      </c>
      <c r="F76" s="128">
        <f>Eingabeliste!E76</f>
        <v>0</v>
      </c>
      <c r="G76" s="133">
        <f>Eingabeliste!L76</f>
        <v>0</v>
      </c>
      <c r="H76" s="128"/>
    </row>
    <row r="77" spans="1:8" ht="12.5">
      <c r="A77" s="108">
        <f>'gem. Teilnehmer'!C74</f>
        <v>0</v>
      </c>
      <c r="B77" s="128">
        <f>Eingabeliste!A77</f>
        <v>73</v>
      </c>
      <c r="C77" s="128">
        <f>Eingabeliste!B77</f>
        <v>0</v>
      </c>
      <c r="D77" s="128">
        <f>Eingabeliste!C77</f>
        <v>0</v>
      </c>
      <c r="E77" s="128">
        <f>Eingabeliste!D77</f>
        <v>0</v>
      </c>
      <c r="F77" s="128">
        <f>Eingabeliste!E77</f>
        <v>0</v>
      </c>
      <c r="G77" s="133">
        <f>Eingabeliste!L77</f>
        <v>0</v>
      </c>
      <c r="H77" s="128"/>
    </row>
    <row r="78" spans="1:8" ht="12.5">
      <c r="A78" s="108">
        <f>'gem. Teilnehmer'!C75</f>
        <v>0</v>
      </c>
      <c r="B78" s="128">
        <f>Eingabeliste!A78</f>
        <v>74</v>
      </c>
      <c r="C78" s="128">
        <f>Eingabeliste!B78</f>
        <v>0</v>
      </c>
      <c r="D78" s="128">
        <f>Eingabeliste!C78</f>
        <v>0</v>
      </c>
      <c r="E78" s="128">
        <f>Eingabeliste!D78</f>
        <v>0</v>
      </c>
      <c r="F78" s="128">
        <f>Eingabeliste!E78</f>
        <v>0</v>
      </c>
      <c r="G78" s="133">
        <f>Eingabeliste!L78</f>
        <v>0</v>
      </c>
      <c r="H78" s="128"/>
    </row>
    <row r="79" spans="1:8" ht="12.5">
      <c r="A79" s="108">
        <f>'gem. Teilnehmer'!C76</f>
        <v>0</v>
      </c>
      <c r="B79" s="128">
        <f>Eingabeliste!A79</f>
        <v>75</v>
      </c>
      <c r="C79" s="128">
        <f>Eingabeliste!B79</f>
        <v>0</v>
      </c>
      <c r="D79" s="128">
        <f>Eingabeliste!C79</f>
        <v>0</v>
      </c>
      <c r="E79" s="128">
        <f>Eingabeliste!D79</f>
        <v>0</v>
      </c>
      <c r="F79" s="128">
        <f>Eingabeliste!E79</f>
        <v>0</v>
      </c>
      <c r="G79" s="133">
        <f>Eingabeliste!L79</f>
        <v>0</v>
      </c>
      <c r="H79" s="128"/>
    </row>
    <row r="80" spans="1:8" ht="12.5">
      <c r="A80" s="108">
        <f>'gem. Teilnehmer'!C77</f>
        <v>0</v>
      </c>
      <c r="B80" s="128">
        <f>Eingabeliste!A80</f>
        <v>76</v>
      </c>
      <c r="C80" s="128">
        <f>Eingabeliste!B80</f>
        <v>0</v>
      </c>
      <c r="D80" s="128">
        <f>Eingabeliste!C80</f>
        <v>0</v>
      </c>
      <c r="E80" s="128">
        <f>Eingabeliste!D80</f>
        <v>0</v>
      </c>
      <c r="F80" s="128">
        <f>Eingabeliste!E80</f>
        <v>0</v>
      </c>
      <c r="G80" s="133">
        <f>Eingabeliste!L80</f>
        <v>0</v>
      </c>
      <c r="H80" s="128"/>
    </row>
    <row r="81" spans="1:8" ht="12.5">
      <c r="A81" s="108">
        <f>'gem. Teilnehmer'!C78</f>
        <v>0</v>
      </c>
      <c r="B81" s="128">
        <f>Eingabeliste!A81</f>
        <v>77</v>
      </c>
      <c r="C81" s="128">
        <f>Eingabeliste!B81</f>
        <v>0</v>
      </c>
      <c r="D81" s="128">
        <f>Eingabeliste!C81</f>
        <v>0</v>
      </c>
      <c r="E81" s="128">
        <f>Eingabeliste!D81</f>
        <v>0</v>
      </c>
      <c r="F81" s="128">
        <f>Eingabeliste!E81</f>
        <v>0</v>
      </c>
      <c r="G81" s="133">
        <f>Eingabeliste!L81</f>
        <v>0</v>
      </c>
      <c r="H81" s="128"/>
    </row>
    <row r="82" spans="1:8" ht="12.5">
      <c r="A82" s="108">
        <f>'gem. Teilnehmer'!C79</f>
        <v>0</v>
      </c>
      <c r="B82" s="128">
        <f>Eingabeliste!A82</f>
        <v>78</v>
      </c>
      <c r="C82" s="128">
        <f>Eingabeliste!B82</f>
        <v>0</v>
      </c>
      <c r="D82" s="128">
        <f>Eingabeliste!C82</f>
        <v>0</v>
      </c>
      <c r="E82" s="128">
        <f>Eingabeliste!D82</f>
        <v>0</v>
      </c>
      <c r="F82" s="128">
        <f>Eingabeliste!E82</f>
        <v>0</v>
      </c>
      <c r="G82" s="133">
        <f>Eingabeliste!L82</f>
        <v>0</v>
      </c>
      <c r="H82" s="128"/>
    </row>
    <row r="83" spans="1:8" ht="12.5">
      <c r="A83" s="108">
        <f>'gem. Teilnehmer'!C80</f>
        <v>0</v>
      </c>
      <c r="B83" s="128">
        <f>Eingabeliste!A83</f>
        <v>79</v>
      </c>
      <c r="C83" s="128">
        <f>Eingabeliste!B83</f>
        <v>0</v>
      </c>
      <c r="D83" s="128">
        <f>Eingabeliste!C83</f>
        <v>0</v>
      </c>
      <c r="E83" s="128">
        <f>Eingabeliste!D83</f>
        <v>0</v>
      </c>
      <c r="F83" s="128">
        <f>Eingabeliste!E83</f>
        <v>0</v>
      </c>
      <c r="G83" s="133">
        <f>Eingabeliste!L83</f>
        <v>0</v>
      </c>
      <c r="H83" s="128"/>
    </row>
    <row r="84" spans="1:8" ht="12.5">
      <c r="A84" s="108">
        <f>'gem. Teilnehmer'!C81</f>
        <v>0</v>
      </c>
      <c r="B84" s="128">
        <f>Eingabeliste!A84</f>
        <v>80</v>
      </c>
      <c r="C84" s="128">
        <f>Eingabeliste!B84</f>
        <v>0</v>
      </c>
      <c r="D84" s="128">
        <f>Eingabeliste!C84</f>
        <v>0</v>
      </c>
      <c r="E84" s="128">
        <f>Eingabeliste!D84</f>
        <v>0</v>
      </c>
      <c r="F84" s="128">
        <f>Eingabeliste!E84</f>
        <v>0</v>
      </c>
      <c r="G84" s="133">
        <f>Eingabeliste!L84</f>
        <v>0</v>
      </c>
      <c r="H84" s="128"/>
    </row>
    <row r="85" spans="1:8" ht="12.5">
      <c r="A85" s="108">
        <f>'gem. Teilnehmer'!C82</f>
        <v>0</v>
      </c>
      <c r="B85" s="128">
        <f>Eingabeliste!A85</f>
        <v>81</v>
      </c>
      <c r="C85" s="128">
        <f>Eingabeliste!B85</f>
        <v>0</v>
      </c>
      <c r="D85" s="128">
        <f>Eingabeliste!C85</f>
        <v>0</v>
      </c>
      <c r="E85" s="128">
        <f>Eingabeliste!D85</f>
        <v>0</v>
      </c>
      <c r="F85" s="128">
        <f>Eingabeliste!E85</f>
        <v>0</v>
      </c>
      <c r="G85" s="133">
        <f>Eingabeliste!L85</f>
        <v>0</v>
      </c>
      <c r="H85" s="128"/>
    </row>
    <row r="86" spans="1:8" ht="12.5">
      <c r="A86" s="108">
        <f>'gem. Teilnehmer'!C83</f>
        <v>0</v>
      </c>
      <c r="B86" s="128">
        <f>Eingabeliste!A86</f>
        <v>82</v>
      </c>
      <c r="C86" s="128">
        <f>Eingabeliste!B86</f>
        <v>0</v>
      </c>
      <c r="D86" s="128">
        <f>Eingabeliste!C86</f>
        <v>0</v>
      </c>
      <c r="E86" s="128">
        <f>Eingabeliste!D86</f>
        <v>0</v>
      </c>
      <c r="F86" s="128">
        <f>Eingabeliste!E86</f>
        <v>0</v>
      </c>
      <c r="G86" s="133">
        <f>Eingabeliste!L86</f>
        <v>0</v>
      </c>
      <c r="H86" s="128"/>
    </row>
    <row r="87" spans="1:8" ht="12.5">
      <c r="A87" s="108">
        <f>'gem. Teilnehmer'!C84</f>
        <v>0</v>
      </c>
      <c r="B87" s="128">
        <f>Eingabeliste!A87</f>
        <v>83</v>
      </c>
      <c r="C87" s="128">
        <f>Eingabeliste!B87</f>
        <v>0</v>
      </c>
      <c r="D87" s="128">
        <f>Eingabeliste!C87</f>
        <v>0</v>
      </c>
      <c r="E87" s="128">
        <f>Eingabeliste!D87</f>
        <v>0</v>
      </c>
      <c r="F87" s="128">
        <f>Eingabeliste!E87</f>
        <v>0</v>
      </c>
      <c r="G87" s="133">
        <f>Eingabeliste!L87</f>
        <v>0</v>
      </c>
      <c r="H87" s="128"/>
    </row>
    <row r="88" spans="1:8" ht="12.5">
      <c r="A88" s="108">
        <f>'gem. Teilnehmer'!C85</f>
        <v>0</v>
      </c>
      <c r="B88" s="128">
        <f>Eingabeliste!A88</f>
        <v>84</v>
      </c>
      <c r="C88" s="128">
        <f>Eingabeliste!B88</f>
        <v>0</v>
      </c>
      <c r="D88" s="128">
        <f>Eingabeliste!C88</f>
        <v>0</v>
      </c>
      <c r="E88" s="128">
        <f>Eingabeliste!D88</f>
        <v>0</v>
      </c>
      <c r="F88" s="128">
        <f>Eingabeliste!E88</f>
        <v>0</v>
      </c>
      <c r="G88" s="133">
        <f>Eingabeliste!L88</f>
        <v>0</v>
      </c>
      <c r="H88" s="128"/>
    </row>
    <row r="89" spans="1:8" ht="12.5">
      <c r="A89" s="108">
        <f>'gem. Teilnehmer'!C86</f>
        <v>0</v>
      </c>
      <c r="B89" s="128">
        <f>Eingabeliste!A89</f>
        <v>85</v>
      </c>
      <c r="C89" s="128">
        <f>Eingabeliste!B89</f>
        <v>0</v>
      </c>
      <c r="D89" s="128">
        <f>Eingabeliste!C89</f>
        <v>0</v>
      </c>
      <c r="E89" s="128">
        <f>Eingabeliste!D89</f>
        <v>0</v>
      </c>
      <c r="F89" s="128">
        <f>Eingabeliste!E89</f>
        <v>0</v>
      </c>
      <c r="G89" s="133">
        <f>Eingabeliste!L89</f>
        <v>0</v>
      </c>
      <c r="H89" s="128"/>
    </row>
    <row r="90" spans="1:8" ht="12.5">
      <c r="A90" s="108">
        <f>'gem. Teilnehmer'!C87</f>
        <v>0</v>
      </c>
      <c r="B90" s="128">
        <f>Eingabeliste!A90</f>
        <v>86</v>
      </c>
      <c r="C90" s="128">
        <f>Eingabeliste!B90</f>
        <v>0</v>
      </c>
      <c r="D90" s="128">
        <f>Eingabeliste!C90</f>
        <v>0</v>
      </c>
      <c r="E90" s="128">
        <f>Eingabeliste!D90</f>
        <v>0</v>
      </c>
      <c r="F90" s="128">
        <f>Eingabeliste!E90</f>
        <v>0</v>
      </c>
      <c r="G90" s="133">
        <f>Eingabeliste!L90</f>
        <v>0</v>
      </c>
      <c r="H90" s="128"/>
    </row>
    <row r="91" spans="1:8" ht="12.5">
      <c r="A91" s="108">
        <f>'gem. Teilnehmer'!C88</f>
        <v>0</v>
      </c>
      <c r="B91" s="128">
        <f>Eingabeliste!A91</f>
        <v>87</v>
      </c>
      <c r="C91" s="128">
        <f>Eingabeliste!B91</f>
        <v>0</v>
      </c>
      <c r="D91" s="128">
        <f>Eingabeliste!C91</f>
        <v>0</v>
      </c>
      <c r="E91" s="128">
        <f>Eingabeliste!D91</f>
        <v>0</v>
      </c>
      <c r="F91" s="128">
        <f>Eingabeliste!E91</f>
        <v>0</v>
      </c>
      <c r="G91" s="133">
        <f>Eingabeliste!L91</f>
        <v>0</v>
      </c>
      <c r="H91" s="128"/>
    </row>
    <row r="92" spans="1:8" ht="12.5">
      <c r="A92" s="108">
        <f>'gem. Teilnehmer'!C89</f>
        <v>0</v>
      </c>
      <c r="B92" s="128">
        <f>Eingabeliste!A92</f>
        <v>88</v>
      </c>
      <c r="C92" s="128">
        <f>Eingabeliste!B92</f>
        <v>0</v>
      </c>
      <c r="D92" s="128">
        <f>Eingabeliste!C92</f>
        <v>0</v>
      </c>
      <c r="E92" s="128">
        <f>Eingabeliste!D92</f>
        <v>0</v>
      </c>
      <c r="F92" s="128">
        <f>Eingabeliste!E92</f>
        <v>0</v>
      </c>
      <c r="G92" s="133">
        <f>Eingabeliste!L92</f>
        <v>0</v>
      </c>
      <c r="H92" s="128"/>
    </row>
    <row r="93" spans="1:8" ht="12.5">
      <c r="A93" s="108">
        <f>'gem. Teilnehmer'!C90</f>
        <v>0</v>
      </c>
      <c r="B93" s="128">
        <f>Eingabeliste!A93</f>
        <v>89</v>
      </c>
      <c r="C93" s="128">
        <f>Eingabeliste!B93</f>
        <v>0</v>
      </c>
      <c r="D93" s="128">
        <f>Eingabeliste!C93</f>
        <v>0</v>
      </c>
      <c r="E93" s="128">
        <f>Eingabeliste!D93</f>
        <v>0</v>
      </c>
      <c r="F93" s="128">
        <f>Eingabeliste!E93</f>
        <v>0</v>
      </c>
      <c r="G93" s="133">
        <f>Eingabeliste!L93</f>
        <v>0</v>
      </c>
      <c r="H93" s="128"/>
    </row>
    <row r="94" spans="1:8" ht="12.5">
      <c r="A94" s="108">
        <f>'gem. Teilnehmer'!C91</f>
        <v>0</v>
      </c>
      <c r="B94" s="128">
        <f>Eingabeliste!A94</f>
        <v>90</v>
      </c>
      <c r="C94" s="128">
        <f>Eingabeliste!B94</f>
        <v>0</v>
      </c>
      <c r="D94" s="128">
        <f>Eingabeliste!C94</f>
        <v>0</v>
      </c>
      <c r="E94" s="128">
        <f>Eingabeliste!D94</f>
        <v>0</v>
      </c>
      <c r="F94" s="128">
        <f>Eingabeliste!E94</f>
        <v>0</v>
      </c>
      <c r="G94" s="133">
        <f>Eingabeliste!L94</f>
        <v>0</v>
      </c>
      <c r="H94" s="128"/>
    </row>
    <row r="95" spans="1:8" ht="12.5">
      <c r="A95" s="108">
        <f>'gem. Teilnehmer'!C92</f>
        <v>0</v>
      </c>
      <c r="B95" s="128">
        <f>Eingabeliste!A95</f>
        <v>91</v>
      </c>
      <c r="C95" s="128">
        <f>Eingabeliste!B95</f>
        <v>0</v>
      </c>
      <c r="D95" s="128">
        <f>Eingabeliste!C95</f>
        <v>0</v>
      </c>
      <c r="E95" s="128">
        <f>Eingabeliste!D95</f>
        <v>0</v>
      </c>
      <c r="F95" s="128">
        <f>Eingabeliste!E95</f>
        <v>0</v>
      </c>
      <c r="G95" s="133">
        <f>Eingabeliste!L95</f>
        <v>0</v>
      </c>
      <c r="H95" s="128"/>
    </row>
    <row r="96" spans="1:8" ht="12.5">
      <c r="A96" s="108">
        <f>'gem. Teilnehmer'!C93</f>
        <v>0</v>
      </c>
      <c r="B96" s="128">
        <f>Eingabeliste!A96</f>
        <v>92</v>
      </c>
      <c r="C96" s="128">
        <f>Eingabeliste!B96</f>
        <v>0</v>
      </c>
      <c r="D96" s="128">
        <f>Eingabeliste!C96</f>
        <v>0</v>
      </c>
      <c r="E96" s="128">
        <f>Eingabeliste!D96</f>
        <v>0</v>
      </c>
      <c r="F96" s="128">
        <f>Eingabeliste!E96</f>
        <v>0</v>
      </c>
      <c r="G96" s="133">
        <f>Eingabeliste!L96</f>
        <v>0</v>
      </c>
      <c r="H96" s="128"/>
    </row>
    <row r="97" spans="1:8" ht="12.5">
      <c r="A97" s="108">
        <f>'gem. Teilnehmer'!C94</f>
        <v>0</v>
      </c>
      <c r="B97" s="128">
        <f>Eingabeliste!A97</f>
        <v>93</v>
      </c>
      <c r="C97" s="128">
        <f>Eingabeliste!B97</f>
        <v>0</v>
      </c>
      <c r="D97" s="128">
        <f>Eingabeliste!C97</f>
        <v>0</v>
      </c>
      <c r="E97" s="128">
        <f>Eingabeliste!D97</f>
        <v>0</v>
      </c>
      <c r="F97" s="128">
        <f>Eingabeliste!E97</f>
        <v>0</v>
      </c>
      <c r="G97" s="133">
        <f>Eingabeliste!L97</f>
        <v>0</v>
      </c>
      <c r="H97" s="128"/>
    </row>
    <row r="98" spans="1:8" ht="12.5">
      <c r="A98" s="108">
        <f>'gem. Teilnehmer'!C95</f>
        <v>0</v>
      </c>
      <c r="B98" s="128">
        <f>Eingabeliste!A98</f>
        <v>94</v>
      </c>
      <c r="C98" s="128">
        <f>Eingabeliste!B98</f>
        <v>0</v>
      </c>
      <c r="D98" s="128">
        <f>Eingabeliste!C98</f>
        <v>0</v>
      </c>
      <c r="E98" s="128">
        <f>Eingabeliste!D98</f>
        <v>0</v>
      </c>
      <c r="F98" s="128">
        <f>Eingabeliste!E98</f>
        <v>0</v>
      </c>
      <c r="G98" s="133">
        <f>Eingabeliste!L98</f>
        <v>0</v>
      </c>
      <c r="H98" s="128"/>
    </row>
    <row r="99" spans="1:8" ht="12.5">
      <c r="A99" s="108">
        <f>'gem. Teilnehmer'!C96</f>
        <v>0</v>
      </c>
      <c r="B99" s="128">
        <f>Eingabeliste!A99</f>
        <v>95</v>
      </c>
      <c r="C99" s="128">
        <f>Eingabeliste!B99</f>
        <v>0</v>
      </c>
      <c r="D99" s="128">
        <f>Eingabeliste!C99</f>
        <v>0</v>
      </c>
      <c r="E99" s="128">
        <f>Eingabeliste!D99</f>
        <v>0</v>
      </c>
      <c r="F99" s="128">
        <f>Eingabeliste!E99</f>
        <v>0</v>
      </c>
      <c r="G99" s="133">
        <f>Eingabeliste!L99</f>
        <v>0</v>
      </c>
      <c r="H99" s="128"/>
    </row>
    <row r="100" spans="1:8" ht="12.5">
      <c r="A100" s="108">
        <f>'gem. Teilnehmer'!C97</f>
        <v>0</v>
      </c>
      <c r="B100" s="128">
        <f>Eingabeliste!A100</f>
        <v>0</v>
      </c>
      <c r="C100" s="128">
        <f>Eingabeliste!B100</f>
        <v>0</v>
      </c>
      <c r="D100" s="128">
        <f>Eingabeliste!C100</f>
        <v>0</v>
      </c>
      <c r="E100" s="128">
        <f>Eingabeliste!D100</f>
        <v>0</v>
      </c>
      <c r="F100" s="128">
        <f>Eingabeliste!E100</f>
        <v>0</v>
      </c>
      <c r="G100" s="133">
        <f>Eingabeliste!L100</f>
        <v>0</v>
      </c>
      <c r="H100" s="128"/>
    </row>
    <row r="101" spans="1:8" ht="12.5">
      <c r="A101" s="108">
        <f>'gem. Teilnehmer'!C98</f>
        <v>0</v>
      </c>
      <c r="B101" s="128">
        <f>Eingabeliste!A101</f>
        <v>0</v>
      </c>
      <c r="C101" s="128">
        <f>Eingabeliste!B101</f>
        <v>0</v>
      </c>
      <c r="D101" s="128">
        <f>Eingabeliste!C101</f>
        <v>0</v>
      </c>
      <c r="E101" s="128">
        <f>Eingabeliste!D101</f>
        <v>0</v>
      </c>
      <c r="F101" s="128">
        <f>Eingabeliste!E101</f>
        <v>0</v>
      </c>
      <c r="G101" s="133">
        <f>Eingabeliste!L101</f>
        <v>0</v>
      </c>
      <c r="H101" s="128"/>
    </row>
    <row r="102" spans="1:8" ht="12.5">
      <c r="A102" s="108">
        <f>'gem. Teilnehmer'!C99</f>
        <v>0</v>
      </c>
      <c r="B102" s="128">
        <f>Eingabeliste!A102</f>
        <v>0</v>
      </c>
      <c r="C102" s="128">
        <f>Eingabeliste!B102</f>
        <v>0</v>
      </c>
      <c r="D102" s="128">
        <f>Eingabeliste!C102</f>
        <v>0</v>
      </c>
      <c r="E102" s="128">
        <f>Eingabeliste!D102</f>
        <v>0</v>
      </c>
      <c r="F102" s="128">
        <f>Eingabeliste!E102</f>
        <v>0</v>
      </c>
      <c r="G102" s="133">
        <f>Eingabeliste!L102</f>
        <v>0</v>
      </c>
      <c r="H102" s="128"/>
    </row>
    <row r="103" spans="1:8" ht="12.5">
      <c r="A103" s="108">
        <f>'gem. Teilnehmer'!C100</f>
        <v>0</v>
      </c>
      <c r="B103" s="128">
        <f>Eingabeliste!A103</f>
        <v>0</v>
      </c>
      <c r="C103" s="128">
        <f>Eingabeliste!B103</f>
        <v>0</v>
      </c>
      <c r="D103" s="128">
        <f>Eingabeliste!C103</f>
        <v>0</v>
      </c>
      <c r="E103" s="128">
        <f>Eingabeliste!D103</f>
        <v>0</v>
      </c>
      <c r="F103" s="128">
        <f>Eingabeliste!E103</f>
        <v>0</v>
      </c>
      <c r="G103" s="133">
        <f>Eingabeliste!L103</f>
        <v>0</v>
      </c>
      <c r="H103" s="128"/>
    </row>
    <row r="104" spans="1:8" ht="12.5">
      <c r="A104" s="108">
        <f>'gem. Teilnehmer'!C101</f>
        <v>0</v>
      </c>
      <c r="B104" s="128">
        <f>Eingabeliste!A104</f>
        <v>0</v>
      </c>
      <c r="C104" s="128">
        <f>Eingabeliste!B104</f>
        <v>0</v>
      </c>
      <c r="D104" s="128">
        <f>Eingabeliste!C104</f>
        <v>0</v>
      </c>
      <c r="E104" s="128">
        <f>Eingabeliste!D104</f>
        <v>0</v>
      </c>
      <c r="F104" s="128">
        <f>Eingabeliste!E104</f>
        <v>0</v>
      </c>
      <c r="G104" s="133">
        <f>Eingabeliste!L104</f>
        <v>0</v>
      </c>
      <c r="H104" s="128"/>
    </row>
    <row r="105" spans="1:8" ht="12.5">
      <c r="A105" s="108">
        <f>'gem. Teilnehmer'!C102</f>
        <v>0</v>
      </c>
      <c r="B105" s="128">
        <f>Eingabeliste!A105</f>
        <v>0</v>
      </c>
      <c r="C105" s="128">
        <f>Eingabeliste!B105</f>
        <v>0</v>
      </c>
      <c r="D105" s="128">
        <f>Eingabeliste!C105</f>
        <v>0</v>
      </c>
      <c r="E105" s="128">
        <f>Eingabeliste!D105</f>
        <v>0</v>
      </c>
      <c r="F105" s="128">
        <f>Eingabeliste!E105</f>
        <v>0</v>
      </c>
      <c r="G105" s="133">
        <f>Eingabeliste!L105</f>
        <v>0</v>
      </c>
      <c r="H105" s="128"/>
    </row>
    <row r="106" spans="1:8" ht="12.5">
      <c r="A106" s="108">
        <f>'gem. Teilnehmer'!C103</f>
        <v>0</v>
      </c>
      <c r="B106" s="128">
        <f>Eingabeliste!A106</f>
        <v>0</v>
      </c>
      <c r="C106" s="128">
        <f>Eingabeliste!B106</f>
        <v>0</v>
      </c>
      <c r="D106" s="128">
        <f>Eingabeliste!C106</f>
        <v>0</v>
      </c>
      <c r="E106" s="128">
        <f>Eingabeliste!D106</f>
        <v>0</v>
      </c>
      <c r="F106" s="128">
        <f>Eingabeliste!E106</f>
        <v>0</v>
      </c>
      <c r="G106" s="133">
        <f>Eingabeliste!L106</f>
        <v>0</v>
      </c>
      <c r="H106" s="128"/>
    </row>
    <row r="107" spans="1:8" ht="12.5">
      <c r="A107" s="108">
        <f>'gem. Teilnehmer'!C104</f>
        <v>0</v>
      </c>
      <c r="B107" s="128">
        <f>Eingabeliste!A107</f>
        <v>0</v>
      </c>
      <c r="C107" s="128">
        <f>Eingabeliste!B107</f>
        <v>0</v>
      </c>
      <c r="D107" s="128">
        <f>Eingabeliste!C107</f>
        <v>0</v>
      </c>
      <c r="E107" s="128">
        <f>Eingabeliste!D107</f>
        <v>0</v>
      </c>
      <c r="F107" s="128">
        <f>Eingabeliste!E107</f>
        <v>0</v>
      </c>
      <c r="G107" s="133">
        <f>Eingabeliste!L107</f>
        <v>0</v>
      </c>
      <c r="H107" s="128"/>
    </row>
    <row r="108" spans="1:8" ht="12.5">
      <c r="A108" s="108">
        <f>'gem. Teilnehmer'!C105</f>
        <v>0</v>
      </c>
      <c r="B108" s="128">
        <f>Eingabeliste!A108</f>
        <v>0</v>
      </c>
      <c r="C108" s="128">
        <f>Eingabeliste!B108</f>
        <v>0</v>
      </c>
      <c r="D108" s="128">
        <f>Eingabeliste!C108</f>
        <v>0</v>
      </c>
      <c r="E108" s="128">
        <f>Eingabeliste!D108</f>
        <v>0</v>
      </c>
      <c r="F108" s="128">
        <f>Eingabeliste!E108</f>
        <v>0</v>
      </c>
      <c r="G108" s="133">
        <f>Eingabeliste!L108</f>
        <v>0</v>
      </c>
      <c r="H108" s="128"/>
    </row>
    <row r="109" spans="1:8" ht="12.5">
      <c r="A109" s="108">
        <f>'gem. Teilnehmer'!C106</f>
        <v>0</v>
      </c>
      <c r="B109" s="128">
        <f>Eingabeliste!A109</f>
        <v>0</v>
      </c>
      <c r="C109" s="128">
        <f>Eingabeliste!B109</f>
        <v>0</v>
      </c>
      <c r="D109" s="128">
        <f>Eingabeliste!C109</f>
        <v>0</v>
      </c>
      <c r="E109" s="128">
        <f>Eingabeliste!D109</f>
        <v>0</v>
      </c>
      <c r="F109" s="128">
        <f>Eingabeliste!E109</f>
        <v>0</v>
      </c>
      <c r="G109" s="133">
        <f>Eingabeliste!L109</f>
        <v>0</v>
      </c>
      <c r="H109" s="128"/>
    </row>
    <row r="110" spans="1:8" ht="12.5">
      <c r="A110" s="108">
        <f>'gem. Teilnehmer'!C107</f>
        <v>0</v>
      </c>
      <c r="B110" s="128">
        <f>Eingabeliste!A110</f>
        <v>0</v>
      </c>
      <c r="C110" s="128">
        <f>Eingabeliste!B110</f>
        <v>0</v>
      </c>
      <c r="D110" s="128">
        <f>Eingabeliste!C110</f>
        <v>0</v>
      </c>
      <c r="E110" s="128">
        <f>Eingabeliste!D110</f>
        <v>0</v>
      </c>
      <c r="F110" s="128">
        <f>Eingabeliste!E110</f>
        <v>0</v>
      </c>
      <c r="G110" s="133">
        <f>Eingabeliste!L110</f>
        <v>0</v>
      </c>
      <c r="H110" s="128"/>
    </row>
    <row r="111" spans="1:8" ht="12.5">
      <c r="A111" s="108">
        <f>'gem. Teilnehmer'!C108</f>
        <v>0</v>
      </c>
      <c r="B111" s="128">
        <f>Eingabeliste!A111</f>
        <v>0</v>
      </c>
      <c r="C111" s="128">
        <f>Eingabeliste!B111</f>
        <v>0</v>
      </c>
      <c r="D111" s="128">
        <f>Eingabeliste!C111</f>
        <v>0</v>
      </c>
      <c r="E111" s="128">
        <f>Eingabeliste!D111</f>
        <v>0</v>
      </c>
      <c r="F111" s="128">
        <f>Eingabeliste!E111</f>
        <v>0</v>
      </c>
      <c r="G111" s="133">
        <f>Eingabeliste!L111</f>
        <v>0</v>
      </c>
      <c r="H111" s="128"/>
    </row>
    <row r="112" spans="1:8" ht="12.5">
      <c r="A112" s="108">
        <f>'gem. Teilnehmer'!C109</f>
        <v>0</v>
      </c>
      <c r="B112" s="128">
        <f>Eingabeliste!A112</f>
        <v>0</v>
      </c>
      <c r="C112" s="128">
        <f>Eingabeliste!B112</f>
        <v>0</v>
      </c>
      <c r="D112" s="128">
        <f>Eingabeliste!C112</f>
        <v>0</v>
      </c>
      <c r="E112" s="128">
        <f>Eingabeliste!D112</f>
        <v>0</v>
      </c>
      <c r="F112" s="128">
        <f>Eingabeliste!E112</f>
        <v>0</v>
      </c>
      <c r="G112" s="133">
        <f>Eingabeliste!L112</f>
        <v>0</v>
      </c>
      <c r="H112" s="128"/>
    </row>
    <row r="113" spans="1:8" ht="12.5">
      <c r="A113" s="108">
        <f>'gem. Teilnehmer'!C110</f>
        <v>0</v>
      </c>
      <c r="B113" s="128">
        <f>Eingabeliste!A113</f>
        <v>0</v>
      </c>
      <c r="C113" s="128">
        <f>Eingabeliste!B113</f>
        <v>0</v>
      </c>
      <c r="D113" s="128">
        <f>Eingabeliste!C113</f>
        <v>0</v>
      </c>
      <c r="E113" s="128">
        <f>Eingabeliste!D113</f>
        <v>0</v>
      </c>
      <c r="F113" s="128">
        <f>Eingabeliste!E113</f>
        <v>0</v>
      </c>
      <c r="G113" s="133">
        <f>Eingabeliste!L113</f>
        <v>0</v>
      </c>
      <c r="H113" s="128"/>
    </row>
    <row r="114" spans="1:8" ht="12.5">
      <c r="A114" s="108">
        <f>'gem. Teilnehmer'!C111</f>
        <v>0</v>
      </c>
      <c r="B114" s="128">
        <f>Eingabeliste!A114</f>
        <v>0</v>
      </c>
      <c r="C114" s="128">
        <f>Eingabeliste!B114</f>
        <v>0</v>
      </c>
      <c r="D114" s="128">
        <f>Eingabeliste!C114</f>
        <v>0</v>
      </c>
      <c r="E114" s="128">
        <f>Eingabeliste!D114</f>
        <v>0</v>
      </c>
      <c r="F114" s="128">
        <f>Eingabeliste!E114</f>
        <v>0</v>
      </c>
      <c r="G114" s="133">
        <f>Eingabeliste!L114</f>
        <v>0</v>
      </c>
      <c r="H114" s="128"/>
    </row>
    <row r="115" spans="1:8" ht="12.5">
      <c r="A115" s="108">
        <f>'gem. Teilnehmer'!C112</f>
        <v>0</v>
      </c>
      <c r="B115" s="128">
        <f>Eingabeliste!A115</f>
        <v>0</v>
      </c>
      <c r="C115" s="128">
        <f>Eingabeliste!B115</f>
        <v>0</v>
      </c>
      <c r="D115" s="128">
        <f>Eingabeliste!C115</f>
        <v>0</v>
      </c>
      <c r="E115" s="128">
        <f>Eingabeliste!D115</f>
        <v>0</v>
      </c>
      <c r="F115" s="128">
        <f>Eingabeliste!E115</f>
        <v>0</v>
      </c>
      <c r="G115" s="133">
        <f>Eingabeliste!L115</f>
        <v>0</v>
      </c>
      <c r="H115" s="128"/>
    </row>
    <row r="116" spans="1:8" ht="12.5">
      <c r="A116" s="108">
        <f>'gem. Teilnehmer'!C113</f>
        <v>0</v>
      </c>
      <c r="B116" s="128">
        <f>Eingabeliste!A116</f>
        <v>0</v>
      </c>
      <c r="C116" s="128">
        <f>Eingabeliste!B116</f>
        <v>0</v>
      </c>
      <c r="D116" s="128">
        <f>Eingabeliste!C116</f>
        <v>0</v>
      </c>
      <c r="E116" s="128">
        <f>Eingabeliste!D116</f>
        <v>0</v>
      </c>
      <c r="F116" s="128">
        <f>Eingabeliste!E116</f>
        <v>0</v>
      </c>
      <c r="G116" s="133">
        <f>Eingabeliste!L116</f>
        <v>0</v>
      </c>
      <c r="H116" s="128"/>
    </row>
    <row r="117" spans="1:8" ht="12.5">
      <c r="A117" s="108">
        <f>'gem. Teilnehmer'!C114</f>
        <v>0</v>
      </c>
      <c r="B117" s="128">
        <f>Eingabeliste!A117</f>
        <v>0</v>
      </c>
      <c r="C117" s="128">
        <f>Eingabeliste!B117</f>
        <v>0</v>
      </c>
      <c r="D117" s="128">
        <f>Eingabeliste!C117</f>
        <v>0</v>
      </c>
      <c r="E117" s="128">
        <f>Eingabeliste!D117</f>
        <v>0</v>
      </c>
      <c r="F117" s="128">
        <f>Eingabeliste!E117</f>
        <v>0</v>
      </c>
      <c r="G117" s="133">
        <f>Eingabeliste!L117</f>
        <v>0</v>
      </c>
      <c r="H117" s="128"/>
    </row>
    <row r="118" spans="1:8" ht="12.5">
      <c r="A118" s="108">
        <f>'gem. Teilnehmer'!C115</f>
        <v>0</v>
      </c>
      <c r="B118" s="128">
        <f>Eingabeliste!A118</f>
        <v>0</v>
      </c>
      <c r="C118" s="128">
        <f>Eingabeliste!B118</f>
        <v>0</v>
      </c>
      <c r="D118" s="128">
        <f>Eingabeliste!C118</f>
        <v>0</v>
      </c>
      <c r="E118" s="128">
        <f>Eingabeliste!D118</f>
        <v>0</v>
      </c>
      <c r="F118" s="128">
        <f>Eingabeliste!E118</f>
        <v>0</v>
      </c>
      <c r="G118" s="133">
        <f>Eingabeliste!L118</f>
        <v>0</v>
      </c>
      <c r="H118" s="128"/>
    </row>
    <row r="119" spans="1:8" ht="12.5">
      <c r="A119" s="108">
        <f>'gem. Teilnehmer'!C116</f>
        <v>0</v>
      </c>
      <c r="B119" s="128">
        <f>Eingabeliste!A119</f>
        <v>0</v>
      </c>
      <c r="C119" s="128">
        <f>Eingabeliste!B119</f>
        <v>0</v>
      </c>
      <c r="D119" s="128">
        <f>Eingabeliste!C119</f>
        <v>0</v>
      </c>
      <c r="E119" s="128">
        <f>Eingabeliste!D119</f>
        <v>0</v>
      </c>
      <c r="F119" s="128">
        <f>Eingabeliste!E119</f>
        <v>0</v>
      </c>
      <c r="G119" s="133">
        <f>Eingabeliste!L119</f>
        <v>0</v>
      </c>
      <c r="H119" s="128"/>
    </row>
    <row r="120" spans="1:8" ht="12.5">
      <c r="A120" s="108">
        <f>'gem. Teilnehmer'!C117</f>
        <v>0</v>
      </c>
      <c r="B120" s="128">
        <f>Eingabeliste!A120</f>
        <v>0</v>
      </c>
      <c r="C120" s="128">
        <f>Eingabeliste!B120</f>
        <v>0</v>
      </c>
      <c r="D120" s="128">
        <f>Eingabeliste!C120</f>
        <v>0</v>
      </c>
      <c r="E120" s="128">
        <f>Eingabeliste!D120</f>
        <v>0</v>
      </c>
      <c r="F120" s="128">
        <f>Eingabeliste!E120</f>
        <v>0</v>
      </c>
      <c r="G120" s="133">
        <f>Eingabeliste!L120</f>
        <v>0</v>
      </c>
      <c r="H120" s="128"/>
    </row>
  </sheetData>
  <sheetProtection sheet="1" objects="1" scenarios="1"/>
  <autoFilter ref="B4:H4" xr:uid="{00000000-0001-0000-0300-000000000000}"/>
  <mergeCells count="1">
    <mergeCell ref="H1:H3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K120"/>
  <sheetViews>
    <sheetView workbookViewId="0">
      <selection activeCell="B2" sqref="B2:F2"/>
    </sheetView>
  </sheetViews>
  <sheetFormatPr baseColWidth="10" defaultColWidth="14.453125" defaultRowHeight="15.75" customHeight="1"/>
  <cols>
    <col min="1" max="1" width="4.81640625" style="62" customWidth="1"/>
    <col min="2" max="2" width="10.81640625" customWidth="1"/>
    <col min="3" max="3" width="9.453125" customWidth="1"/>
    <col min="6" max="6" width="20.453125" customWidth="1"/>
    <col min="7" max="7" width="9.26953125" style="132" customWidth="1"/>
    <col min="8" max="8" width="6.81640625" customWidth="1"/>
  </cols>
  <sheetData>
    <row r="1" spans="1:11" ht="15.75" customHeight="1">
      <c r="B1" s="215" t="s">
        <v>153</v>
      </c>
      <c r="C1" s="199"/>
      <c r="D1" s="199"/>
      <c r="E1" s="199"/>
      <c r="F1" s="212"/>
      <c r="G1" s="134"/>
      <c r="H1" s="238" t="s">
        <v>166</v>
      </c>
      <c r="I1" s="62"/>
      <c r="J1" s="62"/>
      <c r="K1" s="62"/>
    </row>
    <row r="2" spans="1:11" ht="15.75" customHeight="1">
      <c r="B2" s="241" t="s">
        <v>100</v>
      </c>
      <c r="C2" s="241"/>
      <c r="D2" s="241"/>
      <c r="E2" s="241"/>
      <c r="F2" s="242"/>
      <c r="G2" s="135" t="s">
        <v>102</v>
      </c>
      <c r="H2" s="239"/>
      <c r="I2" s="62"/>
      <c r="J2" s="62"/>
      <c r="K2" s="62"/>
    </row>
    <row r="3" spans="1:11" ht="13">
      <c r="A3" s="92" t="s">
        <v>101</v>
      </c>
      <c r="B3" s="23" t="s">
        <v>24</v>
      </c>
      <c r="C3" s="23" t="s">
        <v>25</v>
      </c>
      <c r="D3" s="23" t="s">
        <v>26</v>
      </c>
      <c r="E3" s="23" t="s">
        <v>4</v>
      </c>
      <c r="F3" s="24" t="s">
        <v>5</v>
      </c>
      <c r="G3" s="136" t="s">
        <v>104</v>
      </c>
      <c r="H3" s="240"/>
      <c r="I3" s="62"/>
      <c r="J3" s="62"/>
      <c r="K3" s="62"/>
    </row>
    <row r="4" spans="1:11" ht="13.5" thickBot="1">
      <c r="B4" s="31"/>
      <c r="C4" s="31"/>
      <c r="D4" s="32"/>
      <c r="E4" s="33"/>
      <c r="F4" s="34"/>
    </row>
    <row r="5" spans="1:11" ht="13" thickBot="1">
      <c r="A5" s="95">
        <f>'gem. Teilnehmer'!C2</f>
        <v>0</v>
      </c>
      <c r="B5" s="96">
        <f>Eingabeliste!A5</f>
        <v>1</v>
      </c>
      <c r="C5" s="96">
        <f>Eingabeliste!B5</f>
        <v>0</v>
      </c>
      <c r="D5" s="96">
        <f>Eingabeliste!C5</f>
        <v>0</v>
      </c>
      <c r="E5" s="96">
        <f>Eingabeliste!D5</f>
        <v>0</v>
      </c>
      <c r="F5" s="96">
        <f>Eingabeliste!E5</f>
        <v>0</v>
      </c>
      <c r="G5" s="137">
        <f>Eingabeliste!R5</f>
        <v>0</v>
      </c>
      <c r="H5" s="96"/>
    </row>
    <row r="6" spans="1:11" ht="13" thickBot="1">
      <c r="A6" s="95">
        <f>'gem. Teilnehmer'!C3</f>
        <v>0</v>
      </c>
      <c r="B6" s="96">
        <f>Eingabeliste!A6</f>
        <v>2</v>
      </c>
      <c r="C6" s="96">
        <f>Eingabeliste!B6</f>
        <v>0</v>
      </c>
      <c r="D6" s="96">
        <f>Eingabeliste!C6</f>
        <v>0</v>
      </c>
      <c r="E6" s="96">
        <f>Eingabeliste!D6</f>
        <v>0</v>
      </c>
      <c r="F6" s="96">
        <f>Eingabeliste!E6</f>
        <v>0</v>
      </c>
      <c r="G6" s="137">
        <f>Eingabeliste!R6</f>
        <v>0</v>
      </c>
      <c r="H6" s="96"/>
    </row>
    <row r="7" spans="1:11" ht="13" thickBot="1">
      <c r="A7" s="95">
        <f>'gem. Teilnehmer'!C4</f>
        <v>0</v>
      </c>
      <c r="B7" s="96">
        <f>Eingabeliste!A7</f>
        <v>3</v>
      </c>
      <c r="C7" s="96">
        <f>Eingabeliste!B7</f>
        <v>0</v>
      </c>
      <c r="D7" s="96">
        <f>Eingabeliste!C7</f>
        <v>0</v>
      </c>
      <c r="E7" s="96">
        <f>Eingabeliste!D7</f>
        <v>0</v>
      </c>
      <c r="F7" s="96">
        <f>Eingabeliste!E7</f>
        <v>0</v>
      </c>
      <c r="G7" s="137">
        <f>Eingabeliste!R7</f>
        <v>0</v>
      </c>
      <c r="H7" s="96"/>
    </row>
    <row r="8" spans="1:11" ht="13" thickBot="1">
      <c r="A8" s="95">
        <f>'gem. Teilnehmer'!C5</f>
        <v>0</v>
      </c>
      <c r="B8" s="96">
        <f>Eingabeliste!A8</f>
        <v>4</v>
      </c>
      <c r="C8" s="96">
        <f>Eingabeliste!B8</f>
        <v>0</v>
      </c>
      <c r="D8" s="96">
        <f>Eingabeliste!C8</f>
        <v>0</v>
      </c>
      <c r="E8" s="96">
        <f>Eingabeliste!D8</f>
        <v>0</v>
      </c>
      <c r="F8" s="96">
        <f>Eingabeliste!E8</f>
        <v>0</v>
      </c>
      <c r="G8" s="137">
        <f>Eingabeliste!R8</f>
        <v>0</v>
      </c>
      <c r="H8" s="96"/>
    </row>
    <row r="9" spans="1:11" ht="13" thickBot="1">
      <c r="A9" s="95">
        <f>'gem. Teilnehmer'!C6</f>
        <v>0</v>
      </c>
      <c r="B9" s="96">
        <f>Eingabeliste!A9</f>
        <v>5</v>
      </c>
      <c r="C9" s="96">
        <f>Eingabeliste!B9</f>
        <v>0</v>
      </c>
      <c r="D9" s="96">
        <f>Eingabeliste!C9</f>
        <v>0</v>
      </c>
      <c r="E9" s="96">
        <f>Eingabeliste!D9</f>
        <v>0</v>
      </c>
      <c r="F9" s="96">
        <f>Eingabeliste!E9</f>
        <v>0</v>
      </c>
      <c r="G9" s="137">
        <f>Eingabeliste!R9</f>
        <v>0</v>
      </c>
      <c r="H9" s="96"/>
    </row>
    <row r="10" spans="1:11" ht="13" thickBot="1">
      <c r="A10" s="95">
        <f>'gem. Teilnehmer'!C7</f>
        <v>0</v>
      </c>
      <c r="B10" s="96">
        <f>Eingabeliste!A10</f>
        <v>6</v>
      </c>
      <c r="C10" s="96">
        <f>Eingabeliste!B10</f>
        <v>0</v>
      </c>
      <c r="D10" s="96">
        <f>Eingabeliste!C10</f>
        <v>0</v>
      </c>
      <c r="E10" s="96">
        <f>Eingabeliste!D10</f>
        <v>0</v>
      </c>
      <c r="F10" s="96">
        <f>Eingabeliste!E10</f>
        <v>0</v>
      </c>
      <c r="G10" s="137">
        <f>Eingabeliste!R10</f>
        <v>0</v>
      </c>
      <c r="H10" s="96"/>
    </row>
    <row r="11" spans="1:11" ht="13" thickBot="1">
      <c r="A11" s="95">
        <f>'gem. Teilnehmer'!C8</f>
        <v>0</v>
      </c>
      <c r="B11" s="96">
        <f>Eingabeliste!A11</f>
        <v>7</v>
      </c>
      <c r="C11" s="96">
        <f>Eingabeliste!B11</f>
        <v>0</v>
      </c>
      <c r="D11" s="96">
        <f>Eingabeliste!C11</f>
        <v>0</v>
      </c>
      <c r="E11" s="96">
        <f>Eingabeliste!D11</f>
        <v>0</v>
      </c>
      <c r="F11" s="96">
        <f>Eingabeliste!E11</f>
        <v>0</v>
      </c>
      <c r="G11" s="137">
        <f>Eingabeliste!R11</f>
        <v>0</v>
      </c>
      <c r="H11" s="96"/>
    </row>
    <row r="12" spans="1:11" ht="13" thickBot="1">
      <c r="A12" s="95">
        <f>'gem. Teilnehmer'!C9</f>
        <v>0</v>
      </c>
      <c r="B12" s="96">
        <f>Eingabeliste!A12</f>
        <v>8</v>
      </c>
      <c r="C12" s="96">
        <f>Eingabeliste!B12</f>
        <v>0</v>
      </c>
      <c r="D12" s="96">
        <f>Eingabeliste!C12</f>
        <v>0</v>
      </c>
      <c r="E12" s="96">
        <f>Eingabeliste!D12</f>
        <v>0</v>
      </c>
      <c r="F12" s="96">
        <f>Eingabeliste!E12</f>
        <v>0</v>
      </c>
      <c r="G12" s="137">
        <f>Eingabeliste!R12</f>
        <v>0</v>
      </c>
      <c r="H12" s="96"/>
    </row>
    <row r="13" spans="1:11" ht="13" thickBot="1">
      <c r="A13" s="95">
        <f>'gem. Teilnehmer'!C10</f>
        <v>0</v>
      </c>
      <c r="B13" s="96">
        <f>Eingabeliste!A13</f>
        <v>9</v>
      </c>
      <c r="C13" s="96">
        <f>Eingabeliste!B13</f>
        <v>0</v>
      </c>
      <c r="D13" s="96">
        <f>Eingabeliste!C13</f>
        <v>0</v>
      </c>
      <c r="E13" s="96">
        <f>Eingabeliste!D13</f>
        <v>0</v>
      </c>
      <c r="F13" s="96">
        <f>Eingabeliste!E13</f>
        <v>0</v>
      </c>
      <c r="G13" s="137">
        <f>Eingabeliste!R13</f>
        <v>0</v>
      </c>
      <c r="H13" s="96"/>
    </row>
    <row r="14" spans="1:11" ht="13" thickBot="1">
      <c r="A14" s="95">
        <f>'gem. Teilnehmer'!C11</f>
        <v>0</v>
      </c>
      <c r="B14" s="96">
        <f>Eingabeliste!A14</f>
        <v>10</v>
      </c>
      <c r="C14" s="96">
        <f>Eingabeliste!B14</f>
        <v>0</v>
      </c>
      <c r="D14" s="96">
        <f>Eingabeliste!C14</f>
        <v>0</v>
      </c>
      <c r="E14" s="96">
        <f>Eingabeliste!D14</f>
        <v>0</v>
      </c>
      <c r="F14" s="96">
        <f>Eingabeliste!E14</f>
        <v>0</v>
      </c>
      <c r="G14" s="137">
        <f>Eingabeliste!R14</f>
        <v>0</v>
      </c>
      <c r="H14" s="96"/>
    </row>
    <row r="15" spans="1:11" ht="13" thickBot="1">
      <c r="A15" s="95">
        <f>'gem. Teilnehmer'!C12</f>
        <v>0</v>
      </c>
      <c r="B15" s="96">
        <f>Eingabeliste!A15</f>
        <v>11</v>
      </c>
      <c r="C15" s="96">
        <f>Eingabeliste!B15</f>
        <v>0</v>
      </c>
      <c r="D15" s="96">
        <f>Eingabeliste!C15</f>
        <v>0</v>
      </c>
      <c r="E15" s="96">
        <f>Eingabeliste!D15</f>
        <v>0</v>
      </c>
      <c r="F15" s="96">
        <f>Eingabeliste!E15</f>
        <v>0</v>
      </c>
      <c r="G15" s="137">
        <f>Eingabeliste!R15</f>
        <v>0</v>
      </c>
      <c r="H15" s="96"/>
    </row>
    <row r="16" spans="1:11" ht="13" thickBot="1">
      <c r="A16" s="95">
        <f>'gem. Teilnehmer'!C13</f>
        <v>0</v>
      </c>
      <c r="B16" s="96">
        <f>Eingabeliste!A16</f>
        <v>12</v>
      </c>
      <c r="C16" s="96">
        <f>Eingabeliste!B16</f>
        <v>0</v>
      </c>
      <c r="D16" s="96">
        <f>Eingabeliste!C16</f>
        <v>0</v>
      </c>
      <c r="E16" s="96">
        <f>Eingabeliste!D16</f>
        <v>0</v>
      </c>
      <c r="F16" s="96">
        <f>Eingabeliste!E16</f>
        <v>0</v>
      </c>
      <c r="G16" s="137">
        <f>Eingabeliste!R16</f>
        <v>0</v>
      </c>
      <c r="H16" s="96"/>
    </row>
    <row r="17" spans="1:8" ht="13" thickBot="1">
      <c r="A17" s="95">
        <f>'gem. Teilnehmer'!C14</f>
        <v>0</v>
      </c>
      <c r="B17" s="96">
        <f>Eingabeliste!A17</f>
        <v>13</v>
      </c>
      <c r="C17" s="96">
        <f>Eingabeliste!B17</f>
        <v>0</v>
      </c>
      <c r="D17" s="96">
        <f>Eingabeliste!C17</f>
        <v>0</v>
      </c>
      <c r="E17" s="96">
        <f>Eingabeliste!D17</f>
        <v>0</v>
      </c>
      <c r="F17" s="96">
        <f>Eingabeliste!E17</f>
        <v>0</v>
      </c>
      <c r="G17" s="137">
        <f>Eingabeliste!R17</f>
        <v>0</v>
      </c>
      <c r="H17" s="96"/>
    </row>
    <row r="18" spans="1:8" ht="13" thickBot="1">
      <c r="A18" s="95">
        <f>'gem. Teilnehmer'!C15</f>
        <v>0</v>
      </c>
      <c r="B18" s="96">
        <f>Eingabeliste!A18</f>
        <v>14</v>
      </c>
      <c r="C18" s="96">
        <f>Eingabeliste!B18</f>
        <v>0</v>
      </c>
      <c r="D18" s="96">
        <f>Eingabeliste!C18</f>
        <v>0</v>
      </c>
      <c r="E18" s="96">
        <f>Eingabeliste!D18</f>
        <v>0</v>
      </c>
      <c r="F18" s="96">
        <f>Eingabeliste!E18</f>
        <v>0</v>
      </c>
      <c r="G18" s="137">
        <f>Eingabeliste!R18</f>
        <v>0</v>
      </c>
      <c r="H18" s="96"/>
    </row>
    <row r="19" spans="1:8" ht="13" thickBot="1">
      <c r="A19" s="95">
        <f>'gem. Teilnehmer'!C16</f>
        <v>0</v>
      </c>
      <c r="B19" s="96">
        <f>Eingabeliste!A19</f>
        <v>15</v>
      </c>
      <c r="C19" s="96">
        <f>Eingabeliste!B19</f>
        <v>0</v>
      </c>
      <c r="D19" s="96">
        <f>Eingabeliste!C19</f>
        <v>0</v>
      </c>
      <c r="E19" s="96">
        <f>Eingabeliste!D19</f>
        <v>0</v>
      </c>
      <c r="F19" s="96">
        <f>Eingabeliste!E19</f>
        <v>0</v>
      </c>
      <c r="G19" s="137">
        <f>Eingabeliste!R19</f>
        <v>0</v>
      </c>
      <c r="H19" s="96"/>
    </row>
    <row r="20" spans="1:8" ht="13" thickBot="1">
      <c r="A20" s="95">
        <f>'gem. Teilnehmer'!C17</f>
        <v>0</v>
      </c>
      <c r="B20" s="96">
        <f>Eingabeliste!A20</f>
        <v>16</v>
      </c>
      <c r="C20" s="96">
        <f>Eingabeliste!B20</f>
        <v>0</v>
      </c>
      <c r="D20" s="96">
        <f>Eingabeliste!C20</f>
        <v>0</v>
      </c>
      <c r="E20" s="96">
        <f>Eingabeliste!D20</f>
        <v>0</v>
      </c>
      <c r="F20" s="96">
        <f>Eingabeliste!E20</f>
        <v>0</v>
      </c>
      <c r="G20" s="137">
        <f>Eingabeliste!R20</f>
        <v>0</v>
      </c>
      <c r="H20" s="96"/>
    </row>
    <row r="21" spans="1:8" ht="13" thickBot="1">
      <c r="A21" s="95">
        <f>'gem. Teilnehmer'!C18</f>
        <v>0</v>
      </c>
      <c r="B21" s="96">
        <f>Eingabeliste!A21</f>
        <v>17</v>
      </c>
      <c r="C21" s="96">
        <f>Eingabeliste!B21</f>
        <v>0</v>
      </c>
      <c r="D21" s="96">
        <f>Eingabeliste!C21</f>
        <v>0</v>
      </c>
      <c r="E21" s="96">
        <f>Eingabeliste!D21</f>
        <v>0</v>
      </c>
      <c r="F21" s="96">
        <f>Eingabeliste!E21</f>
        <v>0</v>
      </c>
      <c r="G21" s="137">
        <f>Eingabeliste!R21</f>
        <v>0</v>
      </c>
      <c r="H21" s="96"/>
    </row>
    <row r="22" spans="1:8" ht="13" thickBot="1">
      <c r="A22" s="95">
        <f>'gem. Teilnehmer'!C19</f>
        <v>0</v>
      </c>
      <c r="B22" s="96">
        <f>Eingabeliste!A22</f>
        <v>18</v>
      </c>
      <c r="C22" s="96">
        <f>Eingabeliste!B22</f>
        <v>0</v>
      </c>
      <c r="D22" s="96">
        <f>Eingabeliste!C22</f>
        <v>0</v>
      </c>
      <c r="E22" s="96">
        <f>Eingabeliste!D22</f>
        <v>0</v>
      </c>
      <c r="F22" s="96">
        <f>Eingabeliste!E22</f>
        <v>0</v>
      </c>
      <c r="G22" s="137">
        <f>Eingabeliste!R22</f>
        <v>0</v>
      </c>
      <c r="H22" s="96"/>
    </row>
    <row r="23" spans="1:8" ht="13" thickBot="1">
      <c r="A23" s="95">
        <f>'gem. Teilnehmer'!C20</f>
        <v>0</v>
      </c>
      <c r="B23" s="96">
        <f>Eingabeliste!A23</f>
        <v>19</v>
      </c>
      <c r="C23" s="96">
        <f>Eingabeliste!B23</f>
        <v>0</v>
      </c>
      <c r="D23" s="96">
        <f>Eingabeliste!C23</f>
        <v>0</v>
      </c>
      <c r="E23" s="96">
        <f>Eingabeliste!D23</f>
        <v>0</v>
      </c>
      <c r="F23" s="96">
        <f>Eingabeliste!E23</f>
        <v>0</v>
      </c>
      <c r="G23" s="137">
        <f>Eingabeliste!R23</f>
        <v>0</v>
      </c>
      <c r="H23" s="96"/>
    </row>
    <row r="24" spans="1:8" ht="13" thickBot="1">
      <c r="A24" s="95">
        <f>'gem. Teilnehmer'!C21</f>
        <v>0</v>
      </c>
      <c r="B24" s="96">
        <f>Eingabeliste!A24</f>
        <v>20</v>
      </c>
      <c r="C24" s="96">
        <f>Eingabeliste!B24</f>
        <v>0</v>
      </c>
      <c r="D24" s="96">
        <f>Eingabeliste!C24</f>
        <v>0</v>
      </c>
      <c r="E24" s="96">
        <f>Eingabeliste!D24</f>
        <v>0</v>
      </c>
      <c r="F24" s="96">
        <f>Eingabeliste!E24</f>
        <v>0</v>
      </c>
      <c r="G24" s="137">
        <f>Eingabeliste!R24</f>
        <v>0</v>
      </c>
      <c r="H24" s="96"/>
    </row>
    <row r="25" spans="1:8" ht="13" thickBot="1">
      <c r="A25" s="95">
        <f>'gem. Teilnehmer'!C22</f>
        <v>0</v>
      </c>
      <c r="B25" s="96">
        <f>Eingabeliste!A25</f>
        <v>21</v>
      </c>
      <c r="C25" s="96">
        <f>Eingabeliste!B25</f>
        <v>0</v>
      </c>
      <c r="D25" s="96">
        <f>Eingabeliste!C25</f>
        <v>0</v>
      </c>
      <c r="E25" s="96">
        <f>Eingabeliste!D25</f>
        <v>0</v>
      </c>
      <c r="F25" s="96">
        <f>Eingabeliste!E25</f>
        <v>0</v>
      </c>
      <c r="G25" s="137">
        <f>Eingabeliste!R25</f>
        <v>0</v>
      </c>
      <c r="H25" s="96"/>
    </row>
    <row r="26" spans="1:8" ht="13" thickBot="1">
      <c r="A26" s="95">
        <f>'gem. Teilnehmer'!C23</f>
        <v>0</v>
      </c>
      <c r="B26" s="96">
        <f>Eingabeliste!A26</f>
        <v>22</v>
      </c>
      <c r="C26" s="96">
        <f>Eingabeliste!B26</f>
        <v>0</v>
      </c>
      <c r="D26" s="96">
        <f>Eingabeliste!C26</f>
        <v>0</v>
      </c>
      <c r="E26" s="96">
        <f>Eingabeliste!D26</f>
        <v>0</v>
      </c>
      <c r="F26" s="96">
        <f>Eingabeliste!E26</f>
        <v>0</v>
      </c>
      <c r="G26" s="137">
        <f>Eingabeliste!R26</f>
        <v>0</v>
      </c>
      <c r="H26" s="96"/>
    </row>
    <row r="27" spans="1:8" ht="13" thickBot="1">
      <c r="A27" s="95">
        <f>'gem. Teilnehmer'!C24</f>
        <v>0</v>
      </c>
      <c r="B27" s="96">
        <f>Eingabeliste!A27</f>
        <v>23</v>
      </c>
      <c r="C27" s="96">
        <f>Eingabeliste!B27</f>
        <v>0</v>
      </c>
      <c r="D27" s="96">
        <f>Eingabeliste!C27</f>
        <v>0</v>
      </c>
      <c r="E27" s="96">
        <f>Eingabeliste!D27</f>
        <v>0</v>
      </c>
      <c r="F27" s="96">
        <f>Eingabeliste!E27</f>
        <v>0</v>
      </c>
      <c r="G27" s="137">
        <f>Eingabeliste!R27</f>
        <v>0</v>
      </c>
      <c r="H27" s="96"/>
    </row>
    <row r="28" spans="1:8" ht="13" thickBot="1">
      <c r="A28" s="95">
        <f>'gem. Teilnehmer'!C25</f>
        <v>0</v>
      </c>
      <c r="B28" s="96">
        <f>Eingabeliste!A28</f>
        <v>24</v>
      </c>
      <c r="C28" s="96">
        <f>Eingabeliste!B28</f>
        <v>0</v>
      </c>
      <c r="D28" s="96">
        <f>Eingabeliste!C28</f>
        <v>0</v>
      </c>
      <c r="E28" s="96">
        <f>Eingabeliste!D28</f>
        <v>0</v>
      </c>
      <c r="F28" s="96">
        <f>Eingabeliste!E28</f>
        <v>0</v>
      </c>
      <c r="G28" s="137">
        <f>Eingabeliste!R28</f>
        <v>0</v>
      </c>
      <c r="H28" s="96"/>
    </row>
    <row r="29" spans="1:8" ht="13" thickBot="1">
      <c r="A29" s="95">
        <f>'gem. Teilnehmer'!C26</f>
        <v>0</v>
      </c>
      <c r="B29" s="96">
        <f>Eingabeliste!A29</f>
        <v>25</v>
      </c>
      <c r="C29" s="96">
        <f>Eingabeliste!B29</f>
        <v>0</v>
      </c>
      <c r="D29" s="96">
        <f>Eingabeliste!C29</f>
        <v>0</v>
      </c>
      <c r="E29" s="96">
        <f>Eingabeliste!D29</f>
        <v>0</v>
      </c>
      <c r="F29" s="96">
        <f>Eingabeliste!E29</f>
        <v>0</v>
      </c>
      <c r="G29" s="137">
        <f>Eingabeliste!R29</f>
        <v>0</v>
      </c>
      <c r="H29" s="96"/>
    </row>
    <row r="30" spans="1:8" ht="13" thickBot="1">
      <c r="A30" s="95">
        <f>'gem. Teilnehmer'!C27</f>
        <v>0</v>
      </c>
      <c r="B30" s="96">
        <f>Eingabeliste!A30</f>
        <v>26</v>
      </c>
      <c r="C30" s="96">
        <f>Eingabeliste!B30</f>
        <v>0</v>
      </c>
      <c r="D30" s="96">
        <f>Eingabeliste!C30</f>
        <v>0</v>
      </c>
      <c r="E30" s="96">
        <f>Eingabeliste!D30</f>
        <v>0</v>
      </c>
      <c r="F30" s="96">
        <f>Eingabeliste!E30</f>
        <v>0</v>
      </c>
      <c r="G30" s="137">
        <f>Eingabeliste!R30</f>
        <v>0</v>
      </c>
      <c r="H30" s="96"/>
    </row>
    <row r="31" spans="1:8" ht="13" thickBot="1">
      <c r="A31" s="95">
        <f>'gem. Teilnehmer'!C28</f>
        <v>0</v>
      </c>
      <c r="B31" s="96">
        <f>Eingabeliste!A31</f>
        <v>27</v>
      </c>
      <c r="C31" s="96">
        <f>Eingabeliste!B31</f>
        <v>0</v>
      </c>
      <c r="D31" s="96">
        <f>Eingabeliste!C31</f>
        <v>0</v>
      </c>
      <c r="E31" s="96">
        <f>Eingabeliste!D31</f>
        <v>0</v>
      </c>
      <c r="F31" s="96">
        <f>Eingabeliste!E31</f>
        <v>0</v>
      </c>
      <c r="G31" s="137">
        <f>Eingabeliste!R31</f>
        <v>0</v>
      </c>
      <c r="H31" s="96"/>
    </row>
    <row r="32" spans="1:8" ht="13" thickBot="1">
      <c r="A32" s="95">
        <f>'gem. Teilnehmer'!C29</f>
        <v>0</v>
      </c>
      <c r="B32" s="96">
        <f>Eingabeliste!A32</f>
        <v>28</v>
      </c>
      <c r="C32" s="96">
        <f>Eingabeliste!B32</f>
        <v>0</v>
      </c>
      <c r="D32" s="96">
        <f>Eingabeliste!C32</f>
        <v>0</v>
      </c>
      <c r="E32" s="96">
        <f>Eingabeliste!D32</f>
        <v>0</v>
      </c>
      <c r="F32" s="96">
        <f>Eingabeliste!E32</f>
        <v>0</v>
      </c>
      <c r="G32" s="137">
        <f>Eingabeliste!R32</f>
        <v>0</v>
      </c>
      <c r="H32" s="96"/>
    </row>
    <row r="33" spans="1:8" ht="13" thickBot="1">
      <c r="A33" s="95">
        <f>'gem. Teilnehmer'!C30</f>
        <v>0</v>
      </c>
      <c r="B33" s="96">
        <f>Eingabeliste!A33</f>
        <v>29</v>
      </c>
      <c r="C33" s="96">
        <f>Eingabeliste!B33</f>
        <v>0</v>
      </c>
      <c r="D33" s="96">
        <f>Eingabeliste!C33</f>
        <v>0</v>
      </c>
      <c r="E33" s="96">
        <f>Eingabeliste!D33</f>
        <v>0</v>
      </c>
      <c r="F33" s="96">
        <f>Eingabeliste!E33</f>
        <v>0</v>
      </c>
      <c r="G33" s="137">
        <f>Eingabeliste!R33</f>
        <v>0</v>
      </c>
      <c r="H33" s="96"/>
    </row>
    <row r="34" spans="1:8" ht="13" thickBot="1">
      <c r="A34" s="95">
        <f>'gem. Teilnehmer'!C31</f>
        <v>0</v>
      </c>
      <c r="B34" s="96">
        <f>Eingabeliste!A34</f>
        <v>30</v>
      </c>
      <c r="C34" s="96">
        <f>Eingabeliste!B34</f>
        <v>0</v>
      </c>
      <c r="D34" s="96">
        <f>Eingabeliste!C34</f>
        <v>0</v>
      </c>
      <c r="E34" s="96">
        <f>Eingabeliste!D34</f>
        <v>0</v>
      </c>
      <c r="F34" s="96">
        <f>Eingabeliste!E34</f>
        <v>0</v>
      </c>
      <c r="G34" s="137">
        <f>Eingabeliste!R34</f>
        <v>0</v>
      </c>
      <c r="H34" s="96"/>
    </row>
    <row r="35" spans="1:8" ht="13" thickBot="1">
      <c r="A35" s="95">
        <f>'gem. Teilnehmer'!C32</f>
        <v>0</v>
      </c>
      <c r="B35" s="96">
        <f>Eingabeliste!A35</f>
        <v>31</v>
      </c>
      <c r="C35" s="96">
        <f>Eingabeliste!B35</f>
        <v>0</v>
      </c>
      <c r="D35" s="96">
        <f>Eingabeliste!C35</f>
        <v>0</v>
      </c>
      <c r="E35" s="96">
        <f>Eingabeliste!D35</f>
        <v>0</v>
      </c>
      <c r="F35" s="96">
        <f>Eingabeliste!E35</f>
        <v>0</v>
      </c>
      <c r="G35" s="137">
        <f>Eingabeliste!R35</f>
        <v>0</v>
      </c>
      <c r="H35" s="96"/>
    </row>
    <row r="36" spans="1:8" ht="13" thickBot="1">
      <c r="A36" s="95">
        <f>'gem. Teilnehmer'!C33</f>
        <v>0</v>
      </c>
      <c r="B36" s="96">
        <f>Eingabeliste!A36</f>
        <v>32</v>
      </c>
      <c r="C36" s="96">
        <f>Eingabeliste!B36</f>
        <v>0</v>
      </c>
      <c r="D36" s="96">
        <f>Eingabeliste!C36</f>
        <v>0</v>
      </c>
      <c r="E36" s="96">
        <f>Eingabeliste!D36</f>
        <v>0</v>
      </c>
      <c r="F36" s="96">
        <f>Eingabeliste!E36</f>
        <v>0</v>
      </c>
      <c r="G36" s="137">
        <f>Eingabeliste!R36</f>
        <v>0</v>
      </c>
      <c r="H36" s="96"/>
    </row>
    <row r="37" spans="1:8" ht="13" thickBot="1">
      <c r="A37" s="95">
        <f>'gem. Teilnehmer'!C34</f>
        <v>0</v>
      </c>
      <c r="B37" s="96">
        <f>Eingabeliste!A37</f>
        <v>33</v>
      </c>
      <c r="C37" s="96">
        <f>Eingabeliste!B37</f>
        <v>0</v>
      </c>
      <c r="D37" s="96">
        <f>Eingabeliste!C37</f>
        <v>0</v>
      </c>
      <c r="E37" s="96">
        <f>Eingabeliste!D37</f>
        <v>0</v>
      </c>
      <c r="F37" s="96">
        <f>Eingabeliste!E37</f>
        <v>0</v>
      </c>
      <c r="G37" s="137">
        <f>Eingabeliste!R37</f>
        <v>0</v>
      </c>
      <c r="H37" s="96"/>
    </row>
    <row r="38" spans="1:8" ht="13" thickBot="1">
      <c r="A38" s="95">
        <f>'gem. Teilnehmer'!C35</f>
        <v>0</v>
      </c>
      <c r="B38" s="96">
        <f>Eingabeliste!A38</f>
        <v>34</v>
      </c>
      <c r="C38" s="96">
        <f>Eingabeliste!B38</f>
        <v>0</v>
      </c>
      <c r="D38" s="96">
        <f>Eingabeliste!C38</f>
        <v>0</v>
      </c>
      <c r="E38" s="96">
        <f>Eingabeliste!D38</f>
        <v>0</v>
      </c>
      <c r="F38" s="96">
        <f>Eingabeliste!E38</f>
        <v>0</v>
      </c>
      <c r="G38" s="137">
        <f>Eingabeliste!R38</f>
        <v>0</v>
      </c>
      <c r="H38" s="96"/>
    </row>
    <row r="39" spans="1:8" ht="13" thickBot="1">
      <c r="A39" s="95">
        <f>'gem. Teilnehmer'!C36</f>
        <v>0</v>
      </c>
      <c r="B39" s="96">
        <f>Eingabeliste!A39</f>
        <v>35</v>
      </c>
      <c r="C39" s="96">
        <f>Eingabeliste!B39</f>
        <v>0</v>
      </c>
      <c r="D39" s="96">
        <f>Eingabeliste!C39</f>
        <v>0</v>
      </c>
      <c r="E39" s="96">
        <f>Eingabeliste!D39</f>
        <v>0</v>
      </c>
      <c r="F39" s="96">
        <f>Eingabeliste!E39</f>
        <v>0</v>
      </c>
      <c r="G39" s="137">
        <f>Eingabeliste!R39</f>
        <v>0</v>
      </c>
      <c r="H39" s="96"/>
    </row>
    <row r="40" spans="1:8" ht="13" thickBot="1">
      <c r="A40" s="95">
        <f>'gem. Teilnehmer'!C37</f>
        <v>0</v>
      </c>
      <c r="B40" s="96">
        <f>Eingabeliste!A40</f>
        <v>36</v>
      </c>
      <c r="C40" s="96">
        <f>Eingabeliste!B40</f>
        <v>0</v>
      </c>
      <c r="D40" s="96">
        <f>Eingabeliste!C40</f>
        <v>0</v>
      </c>
      <c r="E40" s="96">
        <f>Eingabeliste!D40</f>
        <v>0</v>
      </c>
      <c r="F40" s="96">
        <f>Eingabeliste!E40</f>
        <v>0</v>
      </c>
      <c r="G40" s="137">
        <f>Eingabeliste!R40</f>
        <v>0</v>
      </c>
      <c r="H40" s="96"/>
    </row>
    <row r="41" spans="1:8" ht="13" thickBot="1">
      <c r="A41" s="95">
        <f>'gem. Teilnehmer'!C38</f>
        <v>0</v>
      </c>
      <c r="B41" s="96">
        <f>Eingabeliste!A41</f>
        <v>37</v>
      </c>
      <c r="C41" s="96">
        <f>Eingabeliste!B41</f>
        <v>0</v>
      </c>
      <c r="D41" s="96">
        <f>Eingabeliste!C41</f>
        <v>0</v>
      </c>
      <c r="E41" s="96">
        <f>Eingabeliste!D41</f>
        <v>0</v>
      </c>
      <c r="F41" s="96">
        <f>Eingabeliste!E41</f>
        <v>0</v>
      </c>
      <c r="G41" s="137">
        <f>Eingabeliste!R41</f>
        <v>0</v>
      </c>
      <c r="H41" s="96"/>
    </row>
    <row r="42" spans="1:8" ht="13" thickBot="1">
      <c r="A42" s="95">
        <f>'gem. Teilnehmer'!C39</f>
        <v>0</v>
      </c>
      <c r="B42" s="96">
        <f>Eingabeliste!A42</f>
        <v>38</v>
      </c>
      <c r="C42" s="96">
        <f>Eingabeliste!B42</f>
        <v>0</v>
      </c>
      <c r="D42" s="96">
        <f>Eingabeliste!C42</f>
        <v>0</v>
      </c>
      <c r="E42" s="96">
        <f>Eingabeliste!D42</f>
        <v>0</v>
      </c>
      <c r="F42" s="96">
        <f>Eingabeliste!E42</f>
        <v>0</v>
      </c>
      <c r="G42" s="137">
        <f>Eingabeliste!R42</f>
        <v>0</v>
      </c>
      <c r="H42" s="96"/>
    </row>
    <row r="43" spans="1:8" ht="13" thickBot="1">
      <c r="A43" s="95">
        <f>'gem. Teilnehmer'!C40</f>
        <v>0</v>
      </c>
      <c r="B43" s="96">
        <f>Eingabeliste!A43</f>
        <v>39</v>
      </c>
      <c r="C43" s="96">
        <f>Eingabeliste!B43</f>
        <v>0</v>
      </c>
      <c r="D43" s="96">
        <f>Eingabeliste!C43</f>
        <v>0</v>
      </c>
      <c r="E43" s="96">
        <f>Eingabeliste!D43</f>
        <v>0</v>
      </c>
      <c r="F43" s="96">
        <f>Eingabeliste!E43</f>
        <v>0</v>
      </c>
      <c r="G43" s="137">
        <f>Eingabeliste!R43</f>
        <v>0</v>
      </c>
      <c r="H43" s="96"/>
    </row>
    <row r="44" spans="1:8" ht="13" thickBot="1">
      <c r="A44" s="95">
        <f>'gem. Teilnehmer'!C41</f>
        <v>0</v>
      </c>
      <c r="B44" s="96">
        <f>Eingabeliste!A44</f>
        <v>40</v>
      </c>
      <c r="C44" s="96">
        <f>Eingabeliste!B44</f>
        <v>0</v>
      </c>
      <c r="D44" s="96">
        <f>Eingabeliste!C44</f>
        <v>0</v>
      </c>
      <c r="E44" s="96">
        <f>Eingabeliste!D44</f>
        <v>0</v>
      </c>
      <c r="F44" s="96">
        <f>Eingabeliste!E44</f>
        <v>0</v>
      </c>
      <c r="G44" s="137">
        <f>Eingabeliste!R44</f>
        <v>0</v>
      </c>
      <c r="H44" s="96"/>
    </row>
    <row r="45" spans="1:8" ht="13" thickBot="1">
      <c r="A45" s="95">
        <f>'gem. Teilnehmer'!C42</f>
        <v>0</v>
      </c>
      <c r="B45" s="96">
        <f>Eingabeliste!A45</f>
        <v>41</v>
      </c>
      <c r="C45" s="96">
        <f>Eingabeliste!B45</f>
        <v>0</v>
      </c>
      <c r="D45" s="96">
        <f>Eingabeliste!C45</f>
        <v>0</v>
      </c>
      <c r="E45" s="96">
        <f>Eingabeliste!D45</f>
        <v>0</v>
      </c>
      <c r="F45" s="96">
        <f>Eingabeliste!E45</f>
        <v>0</v>
      </c>
      <c r="G45" s="137">
        <f>Eingabeliste!R45</f>
        <v>0</v>
      </c>
      <c r="H45" s="96"/>
    </row>
    <row r="46" spans="1:8" ht="13" thickBot="1">
      <c r="A46" s="95">
        <f>'gem. Teilnehmer'!C43</f>
        <v>0</v>
      </c>
      <c r="B46" s="96">
        <f>Eingabeliste!A46</f>
        <v>42</v>
      </c>
      <c r="C46" s="96">
        <f>Eingabeliste!B46</f>
        <v>0</v>
      </c>
      <c r="D46" s="96">
        <f>Eingabeliste!C46</f>
        <v>0</v>
      </c>
      <c r="E46" s="96">
        <f>Eingabeliste!D46</f>
        <v>0</v>
      </c>
      <c r="F46" s="96">
        <f>Eingabeliste!E46</f>
        <v>0</v>
      </c>
      <c r="G46" s="137">
        <f>Eingabeliste!R46</f>
        <v>0</v>
      </c>
      <c r="H46" s="96"/>
    </row>
    <row r="47" spans="1:8" ht="13" thickBot="1">
      <c r="A47" s="95">
        <f>'gem. Teilnehmer'!C44</f>
        <v>0</v>
      </c>
      <c r="B47" s="96">
        <f>Eingabeliste!A47</f>
        <v>43</v>
      </c>
      <c r="C47" s="96">
        <f>Eingabeliste!B47</f>
        <v>0</v>
      </c>
      <c r="D47" s="96">
        <f>Eingabeliste!C47</f>
        <v>0</v>
      </c>
      <c r="E47" s="96">
        <f>Eingabeliste!D47</f>
        <v>0</v>
      </c>
      <c r="F47" s="96">
        <f>Eingabeliste!E47</f>
        <v>0</v>
      </c>
      <c r="G47" s="137">
        <f>Eingabeliste!R47</f>
        <v>0</v>
      </c>
      <c r="H47" s="96"/>
    </row>
    <row r="48" spans="1:8" ht="13" thickBot="1">
      <c r="A48" s="95">
        <f>'gem. Teilnehmer'!C45</f>
        <v>0</v>
      </c>
      <c r="B48" s="96">
        <f>Eingabeliste!A48</f>
        <v>44</v>
      </c>
      <c r="C48" s="96">
        <f>Eingabeliste!B48</f>
        <v>0</v>
      </c>
      <c r="D48" s="96">
        <f>Eingabeliste!C48</f>
        <v>0</v>
      </c>
      <c r="E48" s="96">
        <f>Eingabeliste!D48</f>
        <v>0</v>
      </c>
      <c r="F48" s="96">
        <f>Eingabeliste!E48</f>
        <v>0</v>
      </c>
      <c r="G48" s="137">
        <f>Eingabeliste!R48</f>
        <v>0</v>
      </c>
      <c r="H48" s="96"/>
    </row>
    <row r="49" spans="1:8" ht="13" thickBot="1">
      <c r="A49" s="95">
        <f>'gem. Teilnehmer'!C46</f>
        <v>0</v>
      </c>
      <c r="B49" s="96">
        <f>Eingabeliste!A49</f>
        <v>45</v>
      </c>
      <c r="C49" s="96">
        <f>Eingabeliste!B49</f>
        <v>0</v>
      </c>
      <c r="D49" s="96">
        <f>Eingabeliste!C49</f>
        <v>0</v>
      </c>
      <c r="E49" s="96">
        <f>Eingabeliste!D49</f>
        <v>0</v>
      </c>
      <c r="F49" s="96">
        <f>Eingabeliste!E49</f>
        <v>0</v>
      </c>
      <c r="G49" s="137">
        <f>Eingabeliste!R49</f>
        <v>0</v>
      </c>
      <c r="H49" s="96"/>
    </row>
    <row r="50" spans="1:8" ht="13" thickBot="1">
      <c r="A50" s="95">
        <f>'gem. Teilnehmer'!C47</f>
        <v>0</v>
      </c>
      <c r="B50" s="96">
        <f>Eingabeliste!A50</f>
        <v>46</v>
      </c>
      <c r="C50" s="96">
        <f>Eingabeliste!B50</f>
        <v>0</v>
      </c>
      <c r="D50" s="96">
        <f>Eingabeliste!C50</f>
        <v>0</v>
      </c>
      <c r="E50" s="96">
        <f>Eingabeliste!D50</f>
        <v>0</v>
      </c>
      <c r="F50" s="96">
        <f>Eingabeliste!E50</f>
        <v>0</v>
      </c>
      <c r="G50" s="137">
        <f>Eingabeliste!R50</f>
        <v>0</v>
      </c>
      <c r="H50" s="96"/>
    </row>
    <row r="51" spans="1:8" ht="13" thickBot="1">
      <c r="A51" s="95">
        <f>'gem. Teilnehmer'!C48</f>
        <v>0</v>
      </c>
      <c r="B51" s="96">
        <f>Eingabeliste!A51</f>
        <v>47</v>
      </c>
      <c r="C51" s="96">
        <f>Eingabeliste!B51</f>
        <v>0</v>
      </c>
      <c r="D51" s="96">
        <f>Eingabeliste!C51</f>
        <v>0</v>
      </c>
      <c r="E51" s="96">
        <f>Eingabeliste!D51</f>
        <v>0</v>
      </c>
      <c r="F51" s="96">
        <f>Eingabeliste!E51</f>
        <v>0</v>
      </c>
      <c r="G51" s="137">
        <f>Eingabeliste!R51</f>
        <v>0</v>
      </c>
      <c r="H51" s="96"/>
    </row>
    <row r="52" spans="1:8" ht="13" thickBot="1">
      <c r="A52" s="95">
        <f>'gem. Teilnehmer'!C49</f>
        <v>0</v>
      </c>
      <c r="B52" s="96">
        <f>Eingabeliste!A52</f>
        <v>48</v>
      </c>
      <c r="C52" s="96">
        <f>Eingabeliste!B52</f>
        <v>0</v>
      </c>
      <c r="D52" s="96">
        <f>Eingabeliste!C52</f>
        <v>0</v>
      </c>
      <c r="E52" s="96">
        <f>Eingabeliste!D52</f>
        <v>0</v>
      </c>
      <c r="F52" s="96">
        <f>Eingabeliste!E52</f>
        <v>0</v>
      </c>
      <c r="G52" s="137">
        <f>Eingabeliste!R52</f>
        <v>0</v>
      </c>
      <c r="H52" s="96"/>
    </row>
    <row r="53" spans="1:8" ht="13" thickBot="1">
      <c r="A53" s="95">
        <f>'gem. Teilnehmer'!C50</f>
        <v>0</v>
      </c>
      <c r="B53" s="96">
        <f>Eingabeliste!A53</f>
        <v>49</v>
      </c>
      <c r="C53" s="96">
        <f>Eingabeliste!B53</f>
        <v>0</v>
      </c>
      <c r="D53" s="96">
        <f>Eingabeliste!C53</f>
        <v>0</v>
      </c>
      <c r="E53" s="96">
        <f>Eingabeliste!D53</f>
        <v>0</v>
      </c>
      <c r="F53" s="96">
        <f>Eingabeliste!E53</f>
        <v>0</v>
      </c>
      <c r="G53" s="137">
        <f>Eingabeliste!R53</f>
        <v>0</v>
      </c>
      <c r="H53" s="96"/>
    </row>
    <row r="54" spans="1:8" ht="13" thickBot="1">
      <c r="A54" s="95">
        <f>'gem. Teilnehmer'!C51</f>
        <v>0</v>
      </c>
      <c r="B54" s="96">
        <f>Eingabeliste!A54</f>
        <v>50</v>
      </c>
      <c r="C54" s="96">
        <f>Eingabeliste!B54</f>
        <v>0</v>
      </c>
      <c r="D54" s="96">
        <f>Eingabeliste!C54</f>
        <v>0</v>
      </c>
      <c r="E54" s="96">
        <f>Eingabeliste!D54</f>
        <v>0</v>
      </c>
      <c r="F54" s="96">
        <f>Eingabeliste!E54</f>
        <v>0</v>
      </c>
      <c r="G54" s="137">
        <f>Eingabeliste!R54</f>
        <v>0</v>
      </c>
      <c r="H54" s="96"/>
    </row>
    <row r="55" spans="1:8" ht="13" thickBot="1">
      <c r="A55" s="95">
        <f>'gem. Teilnehmer'!C52</f>
        <v>0</v>
      </c>
      <c r="B55" s="96">
        <f>Eingabeliste!A55</f>
        <v>51</v>
      </c>
      <c r="C55" s="96">
        <f>Eingabeliste!B55</f>
        <v>0</v>
      </c>
      <c r="D55" s="96">
        <f>Eingabeliste!C55</f>
        <v>0</v>
      </c>
      <c r="E55" s="96">
        <f>Eingabeliste!D55</f>
        <v>0</v>
      </c>
      <c r="F55" s="96">
        <f>Eingabeliste!E55</f>
        <v>0</v>
      </c>
      <c r="G55" s="137">
        <f>Eingabeliste!R55</f>
        <v>0</v>
      </c>
      <c r="H55" s="96"/>
    </row>
    <row r="56" spans="1:8" ht="13" thickBot="1">
      <c r="A56" s="95">
        <f>'gem. Teilnehmer'!C53</f>
        <v>0</v>
      </c>
      <c r="B56" s="96">
        <f>Eingabeliste!A56</f>
        <v>52</v>
      </c>
      <c r="C56" s="96">
        <f>Eingabeliste!B56</f>
        <v>0</v>
      </c>
      <c r="D56" s="96">
        <f>Eingabeliste!C56</f>
        <v>0</v>
      </c>
      <c r="E56" s="96">
        <f>Eingabeliste!D56</f>
        <v>0</v>
      </c>
      <c r="F56" s="96">
        <f>Eingabeliste!E56</f>
        <v>0</v>
      </c>
      <c r="G56" s="137">
        <f>Eingabeliste!R56</f>
        <v>0</v>
      </c>
      <c r="H56" s="96"/>
    </row>
    <row r="57" spans="1:8" ht="13" thickBot="1">
      <c r="A57" s="95">
        <f>'gem. Teilnehmer'!C54</f>
        <v>0</v>
      </c>
      <c r="B57" s="96">
        <f>Eingabeliste!A57</f>
        <v>53</v>
      </c>
      <c r="C57" s="96">
        <f>Eingabeliste!B57</f>
        <v>0</v>
      </c>
      <c r="D57" s="96">
        <f>Eingabeliste!C57</f>
        <v>0</v>
      </c>
      <c r="E57" s="96">
        <f>Eingabeliste!D57</f>
        <v>0</v>
      </c>
      <c r="F57" s="96">
        <f>Eingabeliste!E57</f>
        <v>0</v>
      </c>
      <c r="G57" s="137">
        <f>Eingabeliste!R57</f>
        <v>0</v>
      </c>
      <c r="H57" s="96"/>
    </row>
    <row r="58" spans="1:8" ht="13" thickBot="1">
      <c r="A58" s="95">
        <f>'gem. Teilnehmer'!C55</f>
        <v>0</v>
      </c>
      <c r="B58" s="96">
        <f>Eingabeliste!A58</f>
        <v>54</v>
      </c>
      <c r="C58" s="96">
        <f>Eingabeliste!B58</f>
        <v>0</v>
      </c>
      <c r="D58" s="96">
        <f>Eingabeliste!C58</f>
        <v>0</v>
      </c>
      <c r="E58" s="96">
        <f>Eingabeliste!D58</f>
        <v>0</v>
      </c>
      <c r="F58" s="96">
        <f>Eingabeliste!E58</f>
        <v>0</v>
      </c>
      <c r="G58" s="137">
        <f>Eingabeliste!R58</f>
        <v>0</v>
      </c>
      <c r="H58" s="96"/>
    </row>
    <row r="59" spans="1:8" ht="13" thickBot="1">
      <c r="A59" s="95">
        <f>'gem. Teilnehmer'!C56</f>
        <v>0</v>
      </c>
      <c r="B59" s="96">
        <f>Eingabeliste!A59</f>
        <v>55</v>
      </c>
      <c r="C59" s="96">
        <f>Eingabeliste!B59</f>
        <v>0</v>
      </c>
      <c r="D59" s="96">
        <f>Eingabeliste!C59</f>
        <v>0</v>
      </c>
      <c r="E59" s="96">
        <f>Eingabeliste!D59</f>
        <v>0</v>
      </c>
      <c r="F59" s="96">
        <f>Eingabeliste!E59</f>
        <v>0</v>
      </c>
      <c r="G59" s="137">
        <f>Eingabeliste!R59</f>
        <v>0</v>
      </c>
      <c r="H59" s="96"/>
    </row>
    <row r="60" spans="1:8" ht="13" thickBot="1">
      <c r="A60" s="95">
        <f>'gem. Teilnehmer'!C57</f>
        <v>0</v>
      </c>
      <c r="B60" s="96">
        <f>Eingabeliste!A60</f>
        <v>56</v>
      </c>
      <c r="C60" s="96">
        <f>Eingabeliste!B60</f>
        <v>0</v>
      </c>
      <c r="D60" s="96">
        <f>Eingabeliste!C60</f>
        <v>0</v>
      </c>
      <c r="E60" s="96">
        <f>Eingabeliste!D60</f>
        <v>0</v>
      </c>
      <c r="F60" s="96">
        <f>Eingabeliste!E60</f>
        <v>0</v>
      </c>
      <c r="G60" s="137">
        <f>Eingabeliste!R60</f>
        <v>0</v>
      </c>
      <c r="H60" s="96"/>
    </row>
    <row r="61" spans="1:8" ht="13" thickBot="1">
      <c r="A61" s="95">
        <f>'gem. Teilnehmer'!C58</f>
        <v>0</v>
      </c>
      <c r="B61" s="96">
        <f>Eingabeliste!A61</f>
        <v>57</v>
      </c>
      <c r="C61" s="96">
        <f>Eingabeliste!B61</f>
        <v>0</v>
      </c>
      <c r="D61" s="96">
        <f>Eingabeliste!C61</f>
        <v>0</v>
      </c>
      <c r="E61" s="96">
        <f>Eingabeliste!D61</f>
        <v>0</v>
      </c>
      <c r="F61" s="96">
        <f>Eingabeliste!E61</f>
        <v>0</v>
      </c>
      <c r="G61" s="137">
        <f>Eingabeliste!R61</f>
        <v>0</v>
      </c>
      <c r="H61" s="96"/>
    </row>
    <row r="62" spans="1:8" ht="13" thickBot="1">
      <c r="A62" s="95">
        <f>'gem. Teilnehmer'!C59</f>
        <v>0</v>
      </c>
      <c r="B62" s="96">
        <f>Eingabeliste!A62</f>
        <v>58</v>
      </c>
      <c r="C62" s="96">
        <f>Eingabeliste!B62</f>
        <v>0</v>
      </c>
      <c r="D62" s="96">
        <f>Eingabeliste!C62</f>
        <v>0</v>
      </c>
      <c r="E62" s="96">
        <f>Eingabeliste!D62</f>
        <v>0</v>
      </c>
      <c r="F62" s="96">
        <f>Eingabeliste!E62</f>
        <v>0</v>
      </c>
      <c r="G62" s="137">
        <f>Eingabeliste!R62</f>
        <v>0</v>
      </c>
      <c r="H62" s="96"/>
    </row>
    <row r="63" spans="1:8" ht="13" thickBot="1">
      <c r="A63" s="95">
        <f>'gem. Teilnehmer'!C60</f>
        <v>0</v>
      </c>
      <c r="B63" s="96">
        <f>Eingabeliste!A63</f>
        <v>59</v>
      </c>
      <c r="C63" s="96">
        <f>Eingabeliste!B63</f>
        <v>0</v>
      </c>
      <c r="D63" s="96">
        <f>Eingabeliste!C63</f>
        <v>0</v>
      </c>
      <c r="E63" s="96">
        <f>Eingabeliste!D63</f>
        <v>0</v>
      </c>
      <c r="F63" s="96">
        <f>Eingabeliste!E63</f>
        <v>0</v>
      </c>
      <c r="G63" s="137">
        <f>Eingabeliste!R63</f>
        <v>0</v>
      </c>
      <c r="H63" s="96"/>
    </row>
    <row r="64" spans="1:8" ht="13" thickBot="1">
      <c r="A64" s="95">
        <f>'gem. Teilnehmer'!C61</f>
        <v>0</v>
      </c>
      <c r="B64" s="96">
        <f>Eingabeliste!A64</f>
        <v>60</v>
      </c>
      <c r="C64" s="96">
        <f>Eingabeliste!B64</f>
        <v>0</v>
      </c>
      <c r="D64" s="96">
        <f>Eingabeliste!C64</f>
        <v>0</v>
      </c>
      <c r="E64" s="96">
        <f>Eingabeliste!D64</f>
        <v>0</v>
      </c>
      <c r="F64" s="96">
        <f>Eingabeliste!E64</f>
        <v>0</v>
      </c>
      <c r="G64" s="137">
        <f>Eingabeliste!R64</f>
        <v>0</v>
      </c>
      <c r="H64" s="96"/>
    </row>
    <row r="65" spans="1:8" ht="13" thickBot="1">
      <c r="A65" s="95">
        <f>'gem. Teilnehmer'!C62</f>
        <v>0</v>
      </c>
      <c r="B65" s="96">
        <f>Eingabeliste!A65</f>
        <v>61</v>
      </c>
      <c r="C65" s="96">
        <f>Eingabeliste!B65</f>
        <v>0</v>
      </c>
      <c r="D65" s="96">
        <f>Eingabeliste!C65</f>
        <v>0</v>
      </c>
      <c r="E65" s="96">
        <f>Eingabeliste!D65</f>
        <v>0</v>
      </c>
      <c r="F65" s="96">
        <f>Eingabeliste!E65</f>
        <v>0</v>
      </c>
      <c r="G65" s="137">
        <f>Eingabeliste!R65</f>
        <v>0</v>
      </c>
      <c r="H65" s="96"/>
    </row>
    <row r="66" spans="1:8" ht="13" thickBot="1">
      <c r="A66" s="95">
        <f>'gem. Teilnehmer'!C63</f>
        <v>0</v>
      </c>
      <c r="B66" s="96">
        <f>Eingabeliste!A66</f>
        <v>62</v>
      </c>
      <c r="C66" s="96">
        <f>Eingabeliste!B66</f>
        <v>0</v>
      </c>
      <c r="D66" s="96">
        <f>Eingabeliste!C66</f>
        <v>0</v>
      </c>
      <c r="E66" s="96">
        <f>Eingabeliste!D66</f>
        <v>0</v>
      </c>
      <c r="F66" s="96">
        <f>Eingabeliste!E66</f>
        <v>0</v>
      </c>
      <c r="G66" s="137">
        <f>Eingabeliste!R66</f>
        <v>0</v>
      </c>
      <c r="H66" s="96"/>
    </row>
    <row r="67" spans="1:8" ht="13" thickBot="1">
      <c r="A67" s="95">
        <f>'gem. Teilnehmer'!C64</f>
        <v>0</v>
      </c>
      <c r="B67" s="96">
        <f>Eingabeliste!A67</f>
        <v>63</v>
      </c>
      <c r="C67" s="96">
        <f>Eingabeliste!B67</f>
        <v>0</v>
      </c>
      <c r="D67" s="96">
        <f>Eingabeliste!C67</f>
        <v>0</v>
      </c>
      <c r="E67" s="96">
        <f>Eingabeliste!D67</f>
        <v>0</v>
      </c>
      <c r="F67" s="96">
        <f>Eingabeliste!E67</f>
        <v>0</v>
      </c>
      <c r="G67" s="137">
        <f>Eingabeliste!R67</f>
        <v>0</v>
      </c>
      <c r="H67" s="96"/>
    </row>
    <row r="68" spans="1:8" ht="13" thickBot="1">
      <c r="A68" s="95">
        <f>'gem. Teilnehmer'!C65</f>
        <v>0</v>
      </c>
      <c r="B68" s="96">
        <f>Eingabeliste!A68</f>
        <v>64</v>
      </c>
      <c r="C68" s="96">
        <f>Eingabeliste!B68</f>
        <v>0</v>
      </c>
      <c r="D68" s="96">
        <f>Eingabeliste!C68</f>
        <v>0</v>
      </c>
      <c r="E68" s="96">
        <f>Eingabeliste!D68</f>
        <v>0</v>
      </c>
      <c r="F68" s="96">
        <f>Eingabeliste!E68</f>
        <v>0</v>
      </c>
      <c r="G68" s="137">
        <f>Eingabeliste!R68</f>
        <v>0</v>
      </c>
      <c r="H68" s="96"/>
    </row>
    <row r="69" spans="1:8" ht="13" thickBot="1">
      <c r="A69" s="95">
        <f>'gem. Teilnehmer'!C66</f>
        <v>0</v>
      </c>
      <c r="B69" s="96">
        <f>Eingabeliste!A69</f>
        <v>65</v>
      </c>
      <c r="C69" s="96">
        <f>Eingabeliste!B69</f>
        <v>0</v>
      </c>
      <c r="D69" s="96">
        <f>Eingabeliste!C69</f>
        <v>0</v>
      </c>
      <c r="E69" s="96">
        <f>Eingabeliste!D69</f>
        <v>0</v>
      </c>
      <c r="F69" s="96">
        <f>Eingabeliste!E69</f>
        <v>0</v>
      </c>
      <c r="G69" s="137">
        <f>Eingabeliste!R69</f>
        <v>0</v>
      </c>
      <c r="H69" s="96"/>
    </row>
    <row r="70" spans="1:8" ht="13" thickBot="1">
      <c r="A70" s="95">
        <f>'gem. Teilnehmer'!C67</f>
        <v>0</v>
      </c>
      <c r="B70" s="96">
        <f>Eingabeliste!A70</f>
        <v>66</v>
      </c>
      <c r="C70" s="96">
        <f>Eingabeliste!B70</f>
        <v>0</v>
      </c>
      <c r="D70" s="96">
        <f>Eingabeliste!C70</f>
        <v>0</v>
      </c>
      <c r="E70" s="96">
        <f>Eingabeliste!D70</f>
        <v>0</v>
      </c>
      <c r="F70" s="96">
        <f>Eingabeliste!E70</f>
        <v>0</v>
      </c>
      <c r="G70" s="137">
        <f>Eingabeliste!R70</f>
        <v>0</v>
      </c>
      <c r="H70" s="96"/>
    </row>
    <row r="71" spans="1:8" ht="13" thickBot="1">
      <c r="A71" s="95">
        <f>'gem. Teilnehmer'!C68</f>
        <v>0</v>
      </c>
      <c r="B71" s="96">
        <f>Eingabeliste!A71</f>
        <v>67</v>
      </c>
      <c r="C71" s="96">
        <f>Eingabeliste!B71</f>
        <v>0</v>
      </c>
      <c r="D71" s="96">
        <f>Eingabeliste!C71</f>
        <v>0</v>
      </c>
      <c r="E71" s="96">
        <f>Eingabeliste!D71</f>
        <v>0</v>
      </c>
      <c r="F71" s="96">
        <f>Eingabeliste!E71</f>
        <v>0</v>
      </c>
      <c r="G71" s="137">
        <f>Eingabeliste!R71</f>
        <v>0</v>
      </c>
      <c r="H71" s="96"/>
    </row>
    <row r="72" spans="1:8" ht="13" thickBot="1">
      <c r="A72" s="95">
        <f>'gem. Teilnehmer'!C69</f>
        <v>0</v>
      </c>
      <c r="B72" s="96">
        <f>Eingabeliste!A72</f>
        <v>68</v>
      </c>
      <c r="C72" s="96">
        <f>Eingabeliste!B72</f>
        <v>0</v>
      </c>
      <c r="D72" s="96">
        <f>Eingabeliste!C72</f>
        <v>0</v>
      </c>
      <c r="E72" s="96">
        <f>Eingabeliste!D72</f>
        <v>0</v>
      </c>
      <c r="F72" s="96">
        <f>Eingabeliste!E72</f>
        <v>0</v>
      </c>
      <c r="G72" s="137">
        <f>Eingabeliste!R72</f>
        <v>0</v>
      </c>
      <c r="H72" s="96"/>
    </row>
    <row r="73" spans="1:8" ht="13" thickBot="1">
      <c r="A73" s="95">
        <f>'gem. Teilnehmer'!C70</f>
        <v>0</v>
      </c>
      <c r="B73" s="96">
        <f>Eingabeliste!A73</f>
        <v>69</v>
      </c>
      <c r="C73" s="96">
        <f>Eingabeliste!B73</f>
        <v>0</v>
      </c>
      <c r="D73" s="96">
        <f>Eingabeliste!C73</f>
        <v>0</v>
      </c>
      <c r="E73" s="96">
        <f>Eingabeliste!D73</f>
        <v>0</v>
      </c>
      <c r="F73" s="96">
        <f>Eingabeliste!E73</f>
        <v>0</v>
      </c>
      <c r="G73" s="137">
        <f>Eingabeliste!R73</f>
        <v>0</v>
      </c>
      <c r="H73" s="96"/>
    </row>
    <row r="74" spans="1:8" ht="13" thickBot="1">
      <c r="A74" s="95">
        <f>'gem. Teilnehmer'!C71</f>
        <v>0</v>
      </c>
      <c r="B74" s="96">
        <f>Eingabeliste!A74</f>
        <v>70</v>
      </c>
      <c r="C74" s="96">
        <f>Eingabeliste!B74</f>
        <v>0</v>
      </c>
      <c r="D74" s="96">
        <f>Eingabeliste!C74</f>
        <v>0</v>
      </c>
      <c r="E74" s="96">
        <f>Eingabeliste!D74</f>
        <v>0</v>
      </c>
      <c r="F74" s="96">
        <f>Eingabeliste!E74</f>
        <v>0</v>
      </c>
      <c r="G74" s="137">
        <f>Eingabeliste!R74</f>
        <v>0</v>
      </c>
      <c r="H74" s="96"/>
    </row>
    <row r="75" spans="1:8" ht="13" thickBot="1">
      <c r="A75" s="95">
        <f>'gem. Teilnehmer'!C72</f>
        <v>0</v>
      </c>
      <c r="B75" s="96">
        <f>Eingabeliste!A75</f>
        <v>71</v>
      </c>
      <c r="C75" s="96">
        <f>Eingabeliste!B75</f>
        <v>0</v>
      </c>
      <c r="D75" s="96">
        <f>Eingabeliste!C75</f>
        <v>0</v>
      </c>
      <c r="E75" s="96">
        <f>Eingabeliste!D75</f>
        <v>0</v>
      </c>
      <c r="F75" s="96">
        <f>Eingabeliste!E75</f>
        <v>0</v>
      </c>
      <c r="G75" s="137">
        <f>Eingabeliste!R75</f>
        <v>0</v>
      </c>
      <c r="H75" s="96"/>
    </row>
    <row r="76" spans="1:8" ht="13" thickBot="1">
      <c r="A76" s="95">
        <f>'gem. Teilnehmer'!C73</f>
        <v>0</v>
      </c>
      <c r="B76" s="96">
        <f>Eingabeliste!A76</f>
        <v>72</v>
      </c>
      <c r="C76" s="96">
        <f>Eingabeliste!B76</f>
        <v>0</v>
      </c>
      <c r="D76" s="96">
        <f>Eingabeliste!C76</f>
        <v>0</v>
      </c>
      <c r="E76" s="96">
        <f>Eingabeliste!D76</f>
        <v>0</v>
      </c>
      <c r="F76" s="96">
        <f>Eingabeliste!E76</f>
        <v>0</v>
      </c>
      <c r="G76" s="137">
        <f>Eingabeliste!R76</f>
        <v>0</v>
      </c>
      <c r="H76" s="96"/>
    </row>
    <row r="77" spans="1:8" ht="13" thickBot="1">
      <c r="A77" s="95">
        <f>'gem. Teilnehmer'!C74</f>
        <v>0</v>
      </c>
      <c r="B77" s="96">
        <f>Eingabeliste!A77</f>
        <v>73</v>
      </c>
      <c r="C77" s="96">
        <f>Eingabeliste!B77</f>
        <v>0</v>
      </c>
      <c r="D77" s="96">
        <f>Eingabeliste!C77</f>
        <v>0</v>
      </c>
      <c r="E77" s="96">
        <f>Eingabeliste!D77</f>
        <v>0</v>
      </c>
      <c r="F77" s="96">
        <f>Eingabeliste!E77</f>
        <v>0</v>
      </c>
      <c r="G77" s="137">
        <f>Eingabeliste!R77</f>
        <v>0</v>
      </c>
      <c r="H77" s="96"/>
    </row>
    <row r="78" spans="1:8" ht="13" thickBot="1">
      <c r="A78" s="95">
        <f>'gem. Teilnehmer'!C75</f>
        <v>0</v>
      </c>
      <c r="B78" s="96">
        <f>Eingabeliste!A78</f>
        <v>74</v>
      </c>
      <c r="C78" s="96">
        <f>Eingabeliste!B78</f>
        <v>0</v>
      </c>
      <c r="D78" s="96">
        <f>Eingabeliste!C78</f>
        <v>0</v>
      </c>
      <c r="E78" s="96">
        <f>Eingabeliste!D78</f>
        <v>0</v>
      </c>
      <c r="F78" s="96">
        <f>Eingabeliste!E78</f>
        <v>0</v>
      </c>
      <c r="G78" s="137">
        <f>Eingabeliste!R78</f>
        <v>0</v>
      </c>
      <c r="H78" s="96"/>
    </row>
    <row r="79" spans="1:8" ht="13" thickBot="1">
      <c r="A79" s="95">
        <f>'gem. Teilnehmer'!C76</f>
        <v>0</v>
      </c>
      <c r="B79" s="96">
        <f>Eingabeliste!A79</f>
        <v>75</v>
      </c>
      <c r="C79" s="96">
        <f>Eingabeliste!B79</f>
        <v>0</v>
      </c>
      <c r="D79" s="96">
        <f>Eingabeliste!C79</f>
        <v>0</v>
      </c>
      <c r="E79" s="96">
        <f>Eingabeliste!D79</f>
        <v>0</v>
      </c>
      <c r="F79" s="96">
        <f>Eingabeliste!E79</f>
        <v>0</v>
      </c>
      <c r="G79" s="137">
        <f>Eingabeliste!R79</f>
        <v>0</v>
      </c>
      <c r="H79" s="96"/>
    </row>
    <row r="80" spans="1:8" ht="13" thickBot="1">
      <c r="A80" s="95">
        <f>'gem. Teilnehmer'!C77</f>
        <v>0</v>
      </c>
      <c r="B80" s="96">
        <f>Eingabeliste!A80</f>
        <v>76</v>
      </c>
      <c r="C80" s="96">
        <f>Eingabeliste!B80</f>
        <v>0</v>
      </c>
      <c r="D80" s="96">
        <f>Eingabeliste!C80</f>
        <v>0</v>
      </c>
      <c r="E80" s="96">
        <f>Eingabeliste!D80</f>
        <v>0</v>
      </c>
      <c r="F80" s="96">
        <f>Eingabeliste!E80</f>
        <v>0</v>
      </c>
      <c r="G80" s="137">
        <f>Eingabeliste!R80</f>
        <v>0</v>
      </c>
      <c r="H80" s="96"/>
    </row>
    <row r="81" spans="1:8" ht="13" thickBot="1">
      <c r="A81" s="95">
        <f>'gem. Teilnehmer'!C78</f>
        <v>0</v>
      </c>
      <c r="B81" s="96">
        <f>Eingabeliste!A81</f>
        <v>77</v>
      </c>
      <c r="C81" s="96">
        <f>Eingabeliste!B81</f>
        <v>0</v>
      </c>
      <c r="D81" s="96">
        <f>Eingabeliste!C81</f>
        <v>0</v>
      </c>
      <c r="E81" s="96">
        <f>Eingabeliste!D81</f>
        <v>0</v>
      </c>
      <c r="F81" s="96">
        <f>Eingabeliste!E81</f>
        <v>0</v>
      </c>
      <c r="G81" s="137">
        <f>Eingabeliste!R81</f>
        <v>0</v>
      </c>
      <c r="H81" s="96"/>
    </row>
    <row r="82" spans="1:8" ht="13" thickBot="1">
      <c r="A82" s="95">
        <f>'gem. Teilnehmer'!C79</f>
        <v>0</v>
      </c>
      <c r="B82" s="96">
        <f>Eingabeliste!A82</f>
        <v>78</v>
      </c>
      <c r="C82" s="96">
        <f>Eingabeliste!B82</f>
        <v>0</v>
      </c>
      <c r="D82" s="96">
        <f>Eingabeliste!C82</f>
        <v>0</v>
      </c>
      <c r="E82" s="96">
        <f>Eingabeliste!D82</f>
        <v>0</v>
      </c>
      <c r="F82" s="96">
        <f>Eingabeliste!E82</f>
        <v>0</v>
      </c>
      <c r="G82" s="137">
        <f>Eingabeliste!R82</f>
        <v>0</v>
      </c>
      <c r="H82" s="96"/>
    </row>
    <row r="83" spans="1:8" ht="13" thickBot="1">
      <c r="A83" s="95">
        <f>'gem. Teilnehmer'!C80</f>
        <v>0</v>
      </c>
      <c r="B83" s="96">
        <f>Eingabeliste!A83</f>
        <v>79</v>
      </c>
      <c r="C83" s="96">
        <f>Eingabeliste!B83</f>
        <v>0</v>
      </c>
      <c r="D83" s="96">
        <f>Eingabeliste!C83</f>
        <v>0</v>
      </c>
      <c r="E83" s="96">
        <f>Eingabeliste!D83</f>
        <v>0</v>
      </c>
      <c r="F83" s="96">
        <f>Eingabeliste!E83</f>
        <v>0</v>
      </c>
      <c r="G83" s="137">
        <f>Eingabeliste!R83</f>
        <v>0</v>
      </c>
      <c r="H83" s="96"/>
    </row>
    <row r="84" spans="1:8" ht="13" thickBot="1">
      <c r="A84" s="95">
        <f>'gem. Teilnehmer'!C81</f>
        <v>0</v>
      </c>
      <c r="B84" s="96">
        <f>Eingabeliste!A84</f>
        <v>80</v>
      </c>
      <c r="C84" s="96">
        <f>Eingabeliste!B84</f>
        <v>0</v>
      </c>
      <c r="D84" s="96">
        <f>Eingabeliste!C84</f>
        <v>0</v>
      </c>
      <c r="E84" s="96">
        <f>Eingabeliste!D84</f>
        <v>0</v>
      </c>
      <c r="F84" s="96">
        <f>Eingabeliste!E84</f>
        <v>0</v>
      </c>
      <c r="G84" s="137">
        <f>Eingabeliste!R84</f>
        <v>0</v>
      </c>
      <c r="H84" s="96"/>
    </row>
    <row r="85" spans="1:8" ht="13" thickBot="1">
      <c r="A85" s="95">
        <f>'gem. Teilnehmer'!C82</f>
        <v>0</v>
      </c>
      <c r="B85" s="96">
        <f>Eingabeliste!A85</f>
        <v>81</v>
      </c>
      <c r="C85" s="96">
        <f>Eingabeliste!B85</f>
        <v>0</v>
      </c>
      <c r="D85" s="96">
        <f>Eingabeliste!C85</f>
        <v>0</v>
      </c>
      <c r="E85" s="96">
        <f>Eingabeliste!D85</f>
        <v>0</v>
      </c>
      <c r="F85" s="96">
        <f>Eingabeliste!E85</f>
        <v>0</v>
      </c>
      <c r="G85" s="137">
        <f>Eingabeliste!R85</f>
        <v>0</v>
      </c>
      <c r="H85" s="96"/>
    </row>
    <row r="86" spans="1:8" ht="13" thickBot="1">
      <c r="A86" s="95">
        <f>'gem. Teilnehmer'!C83</f>
        <v>0</v>
      </c>
      <c r="B86" s="96">
        <f>Eingabeliste!A86</f>
        <v>82</v>
      </c>
      <c r="C86" s="96">
        <f>Eingabeliste!B86</f>
        <v>0</v>
      </c>
      <c r="D86" s="96">
        <f>Eingabeliste!C86</f>
        <v>0</v>
      </c>
      <c r="E86" s="96">
        <f>Eingabeliste!D86</f>
        <v>0</v>
      </c>
      <c r="F86" s="96">
        <f>Eingabeliste!E86</f>
        <v>0</v>
      </c>
      <c r="G86" s="137">
        <f>Eingabeliste!R86</f>
        <v>0</v>
      </c>
      <c r="H86" s="96"/>
    </row>
    <row r="87" spans="1:8" ht="13" thickBot="1">
      <c r="A87" s="95">
        <f>'gem. Teilnehmer'!C84</f>
        <v>0</v>
      </c>
      <c r="B87" s="96">
        <f>Eingabeliste!A87</f>
        <v>83</v>
      </c>
      <c r="C87" s="96">
        <f>Eingabeliste!B87</f>
        <v>0</v>
      </c>
      <c r="D87" s="96">
        <f>Eingabeliste!C87</f>
        <v>0</v>
      </c>
      <c r="E87" s="96">
        <f>Eingabeliste!D87</f>
        <v>0</v>
      </c>
      <c r="F87" s="96">
        <f>Eingabeliste!E87</f>
        <v>0</v>
      </c>
      <c r="G87" s="137">
        <f>Eingabeliste!R87</f>
        <v>0</v>
      </c>
      <c r="H87" s="96"/>
    </row>
    <row r="88" spans="1:8" ht="13" thickBot="1">
      <c r="A88" s="95">
        <f>'gem. Teilnehmer'!C85</f>
        <v>0</v>
      </c>
      <c r="B88" s="96">
        <f>Eingabeliste!A88</f>
        <v>84</v>
      </c>
      <c r="C88" s="96">
        <f>Eingabeliste!B88</f>
        <v>0</v>
      </c>
      <c r="D88" s="96">
        <f>Eingabeliste!C88</f>
        <v>0</v>
      </c>
      <c r="E88" s="96">
        <f>Eingabeliste!D88</f>
        <v>0</v>
      </c>
      <c r="F88" s="96">
        <f>Eingabeliste!E88</f>
        <v>0</v>
      </c>
      <c r="G88" s="137">
        <f>Eingabeliste!R88</f>
        <v>0</v>
      </c>
      <c r="H88" s="96"/>
    </row>
    <row r="89" spans="1:8" ht="13" thickBot="1">
      <c r="A89" s="95">
        <f>'gem. Teilnehmer'!C86</f>
        <v>0</v>
      </c>
      <c r="B89" s="96">
        <f>Eingabeliste!A89</f>
        <v>85</v>
      </c>
      <c r="C89" s="96">
        <f>Eingabeliste!B89</f>
        <v>0</v>
      </c>
      <c r="D89" s="96">
        <f>Eingabeliste!C89</f>
        <v>0</v>
      </c>
      <c r="E89" s="96">
        <f>Eingabeliste!D89</f>
        <v>0</v>
      </c>
      <c r="F89" s="96">
        <f>Eingabeliste!E89</f>
        <v>0</v>
      </c>
      <c r="G89" s="137">
        <f>Eingabeliste!R89</f>
        <v>0</v>
      </c>
      <c r="H89" s="96"/>
    </row>
    <row r="90" spans="1:8" ht="13" thickBot="1">
      <c r="A90" s="95">
        <f>'gem. Teilnehmer'!C87</f>
        <v>0</v>
      </c>
      <c r="B90" s="96">
        <f>Eingabeliste!A90</f>
        <v>86</v>
      </c>
      <c r="C90" s="96">
        <f>Eingabeliste!B90</f>
        <v>0</v>
      </c>
      <c r="D90" s="96">
        <f>Eingabeliste!C90</f>
        <v>0</v>
      </c>
      <c r="E90" s="96">
        <f>Eingabeliste!D90</f>
        <v>0</v>
      </c>
      <c r="F90" s="96">
        <f>Eingabeliste!E90</f>
        <v>0</v>
      </c>
      <c r="G90" s="137">
        <f>Eingabeliste!R90</f>
        <v>0</v>
      </c>
      <c r="H90" s="96"/>
    </row>
    <row r="91" spans="1:8" ht="13" thickBot="1">
      <c r="A91" s="95">
        <f>'gem. Teilnehmer'!C88</f>
        <v>0</v>
      </c>
      <c r="B91" s="96">
        <f>Eingabeliste!A91</f>
        <v>87</v>
      </c>
      <c r="C91" s="96">
        <f>Eingabeliste!B91</f>
        <v>0</v>
      </c>
      <c r="D91" s="96">
        <f>Eingabeliste!C91</f>
        <v>0</v>
      </c>
      <c r="E91" s="96">
        <f>Eingabeliste!D91</f>
        <v>0</v>
      </c>
      <c r="F91" s="96">
        <f>Eingabeliste!E91</f>
        <v>0</v>
      </c>
      <c r="G91" s="137">
        <f>Eingabeliste!R91</f>
        <v>0</v>
      </c>
      <c r="H91" s="96"/>
    </row>
    <row r="92" spans="1:8" ht="13" thickBot="1">
      <c r="A92" s="95">
        <f>'gem. Teilnehmer'!C89</f>
        <v>0</v>
      </c>
      <c r="B92" s="96">
        <f>Eingabeliste!A92</f>
        <v>88</v>
      </c>
      <c r="C92" s="96">
        <f>Eingabeliste!B92</f>
        <v>0</v>
      </c>
      <c r="D92" s="96">
        <f>Eingabeliste!C92</f>
        <v>0</v>
      </c>
      <c r="E92" s="96">
        <f>Eingabeliste!D92</f>
        <v>0</v>
      </c>
      <c r="F92" s="96">
        <f>Eingabeliste!E92</f>
        <v>0</v>
      </c>
      <c r="G92" s="137">
        <f>Eingabeliste!R92</f>
        <v>0</v>
      </c>
      <c r="H92" s="96"/>
    </row>
    <row r="93" spans="1:8" ht="13" thickBot="1">
      <c r="A93" s="95">
        <f>'gem. Teilnehmer'!C90</f>
        <v>0</v>
      </c>
      <c r="B93" s="96">
        <f>Eingabeliste!A93</f>
        <v>89</v>
      </c>
      <c r="C93" s="96">
        <f>Eingabeliste!B93</f>
        <v>0</v>
      </c>
      <c r="D93" s="96">
        <f>Eingabeliste!C93</f>
        <v>0</v>
      </c>
      <c r="E93" s="96">
        <f>Eingabeliste!D93</f>
        <v>0</v>
      </c>
      <c r="F93" s="96">
        <f>Eingabeliste!E93</f>
        <v>0</v>
      </c>
      <c r="G93" s="137">
        <f>Eingabeliste!R93</f>
        <v>0</v>
      </c>
      <c r="H93" s="96"/>
    </row>
    <row r="94" spans="1:8" ht="13" thickBot="1">
      <c r="A94" s="95">
        <f>'gem. Teilnehmer'!C91</f>
        <v>0</v>
      </c>
      <c r="B94" s="96">
        <f>Eingabeliste!A94</f>
        <v>90</v>
      </c>
      <c r="C94" s="96">
        <f>Eingabeliste!B94</f>
        <v>0</v>
      </c>
      <c r="D94" s="96">
        <f>Eingabeliste!C94</f>
        <v>0</v>
      </c>
      <c r="E94" s="96">
        <f>Eingabeliste!D94</f>
        <v>0</v>
      </c>
      <c r="F94" s="96">
        <f>Eingabeliste!E94</f>
        <v>0</v>
      </c>
      <c r="G94" s="137">
        <f>Eingabeliste!R94</f>
        <v>0</v>
      </c>
      <c r="H94" s="96"/>
    </row>
    <row r="95" spans="1:8" ht="13" thickBot="1">
      <c r="A95" s="95">
        <f>'gem. Teilnehmer'!C92</f>
        <v>0</v>
      </c>
      <c r="B95" s="96">
        <f>Eingabeliste!A95</f>
        <v>91</v>
      </c>
      <c r="C95" s="96">
        <f>Eingabeliste!B95</f>
        <v>0</v>
      </c>
      <c r="D95" s="96">
        <f>Eingabeliste!C95</f>
        <v>0</v>
      </c>
      <c r="E95" s="96">
        <f>Eingabeliste!D95</f>
        <v>0</v>
      </c>
      <c r="F95" s="96">
        <f>Eingabeliste!E95</f>
        <v>0</v>
      </c>
      <c r="G95" s="137">
        <f>Eingabeliste!R95</f>
        <v>0</v>
      </c>
      <c r="H95" s="96"/>
    </row>
    <row r="96" spans="1:8" ht="13" thickBot="1">
      <c r="A96" s="95">
        <f>'gem. Teilnehmer'!C93</f>
        <v>0</v>
      </c>
      <c r="B96" s="96">
        <f>Eingabeliste!A96</f>
        <v>92</v>
      </c>
      <c r="C96" s="96">
        <f>Eingabeliste!B96</f>
        <v>0</v>
      </c>
      <c r="D96" s="96">
        <f>Eingabeliste!C96</f>
        <v>0</v>
      </c>
      <c r="E96" s="96">
        <f>Eingabeliste!D96</f>
        <v>0</v>
      </c>
      <c r="F96" s="96">
        <f>Eingabeliste!E96</f>
        <v>0</v>
      </c>
      <c r="G96" s="137">
        <f>Eingabeliste!R96</f>
        <v>0</v>
      </c>
      <c r="H96" s="96"/>
    </row>
    <row r="97" spans="1:8" ht="13" thickBot="1">
      <c r="A97" s="95">
        <f>'gem. Teilnehmer'!C94</f>
        <v>0</v>
      </c>
      <c r="B97" s="96">
        <f>Eingabeliste!A97</f>
        <v>93</v>
      </c>
      <c r="C97" s="96">
        <f>Eingabeliste!B97</f>
        <v>0</v>
      </c>
      <c r="D97" s="96">
        <f>Eingabeliste!C97</f>
        <v>0</v>
      </c>
      <c r="E97" s="96">
        <f>Eingabeliste!D97</f>
        <v>0</v>
      </c>
      <c r="F97" s="96">
        <f>Eingabeliste!E97</f>
        <v>0</v>
      </c>
      <c r="G97" s="137">
        <f>Eingabeliste!R97</f>
        <v>0</v>
      </c>
      <c r="H97" s="96"/>
    </row>
    <row r="98" spans="1:8" ht="13" thickBot="1">
      <c r="A98" s="95">
        <f>'gem. Teilnehmer'!C95</f>
        <v>0</v>
      </c>
      <c r="B98" s="96">
        <f>Eingabeliste!A98</f>
        <v>94</v>
      </c>
      <c r="C98" s="96">
        <f>Eingabeliste!B98</f>
        <v>0</v>
      </c>
      <c r="D98" s="96">
        <f>Eingabeliste!C98</f>
        <v>0</v>
      </c>
      <c r="E98" s="96">
        <f>Eingabeliste!D98</f>
        <v>0</v>
      </c>
      <c r="F98" s="96">
        <f>Eingabeliste!E98</f>
        <v>0</v>
      </c>
      <c r="G98" s="137">
        <f>Eingabeliste!R98</f>
        <v>0</v>
      </c>
      <c r="H98" s="96"/>
    </row>
    <row r="99" spans="1:8" ht="13" thickBot="1">
      <c r="A99" s="95">
        <f>'gem. Teilnehmer'!C96</f>
        <v>0</v>
      </c>
      <c r="B99" s="96">
        <f>Eingabeliste!A99</f>
        <v>95</v>
      </c>
      <c r="C99" s="96">
        <f>Eingabeliste!B99</f>
        <v>0</v>
      </c>
      <c r="D99" s="96">
        <f>Eingabeliste!C99</f>
        <v>0</v>
      </c>
      <c r="E99" s="96">
        <f>Eingabeliste!D99</f>
        <v>0</v>
      </c>
      <c r="F99" s="96">
        <f>Eingabeliste!E99</f>
        <v>0</v>
      </c>
      <c r="G99" s="137">
        <f>Eingabeliste!R99</f>
        <v>0</v>
      </c>
      <c r="H99" s="96"/>
    </row>
    <row r="100" spans="1:8" ht="13" thickBot="1">
      <c r="A100" s="95">
        <f>'gem. Teilnehmer'!C97</f>
        <v>0</v>
      </c>
      <c r="B100" s="96">
        <f>Eingabeliste!A100</f>
        <v>0</v>
      </c>
      <c r="C100" s="96">
        <f>Eingabeliste!B100</f>
        <v>0</v>
      </c>
      <c r="D100" s="96">
        <f>Eingabeliste!C100</f>
        <v>0</v>
      </c>
      <c r="E100" s="96">
        <f>Eingabeliste!D100</f>
        <v>0</v>
      </c>
      <c r="F100" s="96">
        <f>Eingabeliste!E100</f>
        <v>0</v>
      </c>
      <c r="G100" s="137">
        <f>Eingabeliste!R100</f>
        <v>0</v>
      </c>
      <c r="H100" s="96"/>
    </row>
    <row r="101" spans="1:8" ht="13" thickBot="1">
      <c r="A101" s="95">
        <f>'gem. Teilnehmer'!C98</f>
        <v>0</v>
      </c>
      <c r="B101" s="96">
        <f>Eingabeliste!A101</f>
        <v>0</v>
      </c>
      <c r="C101" s="96">
        <f>Eingabeliste!B101</f>
        <v>0</v>
      </c>
      <c r="D101" s="96">
        <f>Eingabeliste!C101</f>
        <v>0</v>
      </c>
      <c r="E101" s="96">
        <f>Eingabeliste!D101</f>
        <v>0</v>
      </c>
      <c r="F101" s="96">
        <f>Eingabeliste!E101</f>
        <v>0</v>
      </c>
      <c r="G101" s="137">
        <f>Eingabeliste!R101</f>
        <v>0</v>
      </c>
      <c r="H101" s="96"/>
    </row>
    <row r="102" spans="1:8" ht="13" thickBot="1">
      <c r="A102" s="95">
        <f>'gem. Teilnehmer'!C99</f>
        <v>0</v>
      </c>
      <c r="B102" s="96">
        <f>Eingabeliste!A102</f>
        <v>0</v>
      </c>
      <c r="C102" s="96">
        <f>Eingabeliste!B102</f>
        <v>0</v>
      </c>
      <c r="D102" s="96">
        <f>Eingabeliste!C102</f>
        <v>0</v>
      </c>
      <c r="E102" s="96">
        <f>Eingabeliste!D102</f>
        <v>0</v>
      </c>
      <c r="F102" s="96">
        <f>Eingabeliste!E102</f>
        <v>0</v>
      </c>
      <c r="G102" s="137">
        <f>Eingabeliste!R102</f>
        <v>0</v>
      </c>
      <c r="H102" s="96"/>
    </row>
    <row r="103" spans="1:8" ht="13" thickBot="1">
      <c r="A103" s="95">
        <f>'gem. Teilnehmer'!C100</f>
        <v>0</v>
      </c>
      <c r="B103" s="96">
        <f>Eingabeliste!A103</f>
        <v>0</v>
      </c>
      <c r="C103" s="96">
        <f>Eingabeliste!B103</f>
        <v>0</v>
      </c>
      <c r="D103" s="96">
        <f>Eingabeliste!C103</f>
        <v>0</v>
      </c>
      <c r="E103" s="96">
        <f>Eingabeliste!D103</f>
        <v>0</v>
      </c>
      <c r="F103" s="96">
        <f>Eingabeliste!E103</f>
        <v>0</v>
      </c>
      <c r="G103" s="137">
        <f>Eingabeliste!R103</f>
        <v>0</v>
      </c>
      <c r="H103" s="96"/>
    </row>
    <row r="104" spans="1:8" ht="13" thickBot="1">
      <c r="A104" s="95">
        <f>'gem. Teilnehmer'!C101</f>
        <v>0</v>
      </c>
      <c r="B104" s="96">
        <f>Eingabeliste!A104</f>
        <v>0</v>
      </c>
      <c r="C104" s="96">
        <f>Eingabeliste!B104</f>
        <v>0</v>
      </c>
      <c r="D104" s="96">
        <f>Eingabeliste!C104</f>
        <v>0</v>
      </c>
      <c r="E104" s="96">
        <f>Eingabeliste!D104</f>
        <v>0</v>
      </c>
      <c r="F104" s="96">
        <f>Eingabeliste!E104</f>
        <v>0</v>
      </c>
      <c r="G104" s="137">
        <f>Eingabeliste!R104</f>
        <v>0</v>
      </c>
      <c r="H104" s="96"/>
    </row>
    <row r="105" spans="1:8" ht="13" thickBot="1">
      <c r="A105" s="95">
        <f>'gem. Teilnehmer'!C102</f>
        <v>0</v>
      </c>
      <c r="B105" s="96">
        <f>Eingabeliste!A105</f>
        <v>0</v>
      </c>
      <c r="C105" s="96">
        <f>Eingabeliste!B105</f>
        <v>0</v>
      </c>
      <c r="D105" s="96">
        <f>Eingabeliste!C105</f>
        <v>0</v>
      </c>
      <c r="E105" s="96">
        <f>Eingabeliste!D105</f>
        <v>0</v>
      </c>
      <c r="F105" s="96">
        <f>Eingabeliste!E105</f>
        <v>0</v>
      </c>
      <c r="G105" s="137">
        <f>Eingabeliste!R105</f>
        <v>0</v>
      </c>
      <c r="H105" s="96"/>
    </row>
    <row r="106" spans="1:8" ht="13" thickBot="1">
      <c r="A106" s="95">
        <f>'gem. Teilnehmer'!C103</f>
        <v>0</v>
      </c>
      <c r="B106" s="96">
        <f>Eingabeliste!A106</f>
        <v>0</v>
      </c>
      <c r="C106" s="96">
        <f>Eingabeliste!B106</f>
        <v>0</v>
      </c>
      <c r="D106" s="96">
        <f>Eingabeliste!C106</f>
        <v>0</v>
      </c>
      <c r="E106" s="96">
        <f>Eingabeliste!D106</f>
        <v>0</v>
      </c>
      <c r="F106" s="96">
        <f>Eingabeliste!E106</f>
        <v>0</v>
      </c>
      <c r="G106" s="137">
        <f>Eingabeliste!R106</f>
        <v>0</v>
      </c>
      <c r="H106" s="96"/>
    </row>
    <row r="107" spans="1:8" ht="13" thickBot="1">
      <c r="A107" s="95">
        <f>'gem. Teilnehmer'!C104</f>
        <v>0</v>
      </c>
      <c r="B107" s="96">
        <f>Eingabeliste!A107</f>
        <v>0</v>
      </c>
      <c r="C107" s="96">
        <f>Eingabeliste!B107</f>
        <v>0</v>
      </c>
      <c r="D107" s="96">
        <f>Eingabeliste!C107</f>
        <v>0</v>
      </c>
      <c r="E107" s="96">
        <f>Eingabeliste!D107</f>
        <v>0</v>
      </c>
      <c r="F107" s="96">
        <f>Eingabeliste!E107</f>
        <v>0</v>
      </c>
      <c r="G107" s="137">
        <f>Eingabeliste!R107</f>
        <v>0</v>
      </c>
      <c r="H107" s="96"/>
    </row>
    <row r="108" spans="1:8" ht="13" thickBot="1">
      <c r="A108" s="95">
        <f>'gem. Teilnehmer'!C105</f>
        <v>0</v>
      </c>
      <c r="B108" s="96">
        <f>Eingabeliste!A108</f>
        <v>0</v>
      </c>
      <c r="C108" s="96">
        <f>Eingabeliste!B108</f>
        <v>0</v>
      </c>
      <c r="D108" s="96">
        <f>Eingabeliste!C108</f>
        <v>0</v>
      </c>
      <c r="E108" s="96">
        <f>Eingabeliste!D108</f>
        <v>0</v>
      </c>
      <c r="F108" s="96">
        <f>Eingabeliste!E108</f>
        <v>0</v>
      </c>
      <c r="G108" s="137">
        <f>Eingabeliste!R108</f>
        <v>0</v>
      </c>
      <c r="H108" s="96"/>
    </row>
    <row r="109" spans="1:8" ht="13" thickBot="1">
      <c r="A109" s="95">
        <f>'gem. Teilnehmer'!C106</f>
        <v>0</v>
      </c>
      <c r="B109" s="96">
        <f>Eingabeliste!A109</f>
        <v>0</v>
      </c>
      <c r="C109" s="96">
        <f>Eingabeliste!B109</f>
        <v>0</v>
      </c>
      <c r="D109" s="96">
        <f>Eingabeliste!C109</f>
        <v>0</v>
      </c>
      <c r="E109" s="96">
        <f>Eingabeliste!D109</f>
        <v>0</v>
      </c>
      <c r="F109" s="96">
        <f>Eingabeliste!E109</f>
        <v>0</v>
      </c>
      <c r="G109" s="137">
        <f>Eingabeliste!R109</f>
        <v>0</v>
      </c>
      <c r="H109" s="96"/>
    </row>
    <row r="110" spans="1:8" ht="13" thickBot="1">
      <c r="A110" s="95">
        <f>'gem. Teilnehmer'!C107</f>
        <v>0</v>
      </c>
      <c r="B110" s="96">
        <f>Eingabeliste!A110</f>
        <v>0</v>
      </c>
      <c r="C110" s="96">
        <f>Eingabeliste!B110</f>
        <v>0</v>
      </c>
      <c r="D110" s="96">
        <f>Eingabeliste!C110</f>
        <v>0</v>
      </c>
      <c r="E110" s="96">
        <f>Eingabeliste!D110</f>
        <v>0</v>
      </c>
      <c r="F110" s="96">
        <f>Eingabeliste!E110</f>
        <v>0</v>
      </c>
      <c r="G110" s="137">
        <f>Eingabeliste!R110</f>
        <v>0</v>
      </c>
      <c r="H110" s="96"/>
    </row>
    <row r="111" spans="1:8" ht="13" thickBot="1">
      <c r="A111" s="95">
        <f>'gem. Teilnehmer'!C108</f>
        <v>0</v>
      </c>
      <c r="B111" s="96">
        <f>Eingabeliste!A111</f>
        <v>0</v>
      </c>
      <c r="C111" s="96">
        <f>Eingabeliste!B111</f>
        <v>0</v>
      </c>
      <c r="D111" s="96">
        <f>Eingabeliste!C111</f>
        <v>0</v>
      </c>
      <c r="E111" s="96">
        <f>Eingabeliste!D111</f>
        <v>0</v>
      </c>
      <c r="F111" s="96">
        <f>Eingabeliste!E111</f>
        <v>0</v>
      </c>
      <c r="G111" s="137">
        <f>Eingabeliste!R111</f>
        <v>0</v>
      </c>
      <c r="H111" s="96"/>
    </row>
    <row r="112" spans="1:8" ht="13" thickBot="1">
      <c r="A112" s="95">
        <f>'gem. Teilnehmer'!C109</f>
        <v>0</v>
      </c>
      <c r="B112" s="96">
        <f>Eingabeliste!A112</f>
        <v>0</v>
      </c>
      <c r="C112" s="96">
        <f>Eingabeliste!B112</f>
        <v>0</v>
      </c>
      <c r="D112" s="96">
        <f>Eingabeliste!C112</f>
        <v>0</v>
      </c>
      <c r="E112" s="96">
        <f>Eingabeliste!D112</f>
        <v>0</v>
      </c>
      <c r="F112" s="96">
        <f>Eingabeliste!E112</f>
        <v>0</v>
      </c>
      <c r="G112" s="137">
        <f>Eingabeliste!R112</f>
        <v>0</v>
      </c>
      <c r="H112" s="96"/>
    </row>
    <row r="113" spans="1:8" ht="13" thickBot="1">
      <c r="A113" s="95">
        <f>'gem. Teilnehmer'!C110</f>
        <v>0</v>
      </c>
      <c r="B113" s="96">
        <f>Eingabeliste!A113</f>
        <v>0</v>
      </c>
      <c r="C113" s="96">
        <f>Eingabeliste!B113</f>
        <v>0</v>
      </c>
      <c r="D113" s="96">
        <f>Eingabeliste!C113</f>
        <v>0</v>
      </c>
      <c r="E113" s="96">
        <f>Eingabeliste!D113</f>
        <v>0</v>
      </c>
      <c r="F113" s="96">
        <f>Eingabeliste!E113</f>
        <v>0</v>
      </c>
      <c r="G113" s="137">
        <f>Eingabeliste!R113</f>
        <v>0</v>
      </c>
      <c r="H113" s="96"/>
    </row>
    <row r="114" spans="1:8" ht="13" thickBot="1">
      <c r="A114" s="95">
        <f>'gem. Teilnehmer'!C111</f>
        <v>0</v>
      </c>
      <c r="B114" s="96">
        <f>Eingabeliste!A114</f>
        <v>0</v>
      </c>
      <c r="C114" s="96">
        <f>Eingabeliste!B114</f>
        <v>0</v>
      </c>
      <c r="D114" s="96">
        <f>Eingabeliste!C114</f>
        <v>0</v>
      </c>
      <c r="E114" s="96">
        <f>Eingabeliste!D114</f>
        <v>0</v>
      </c>
      <c r="F114" s="96">
        <f>Eingabeliste!E114</f>
        <v>0</v>
      </c>
      <c r="G114" s="137">
        <f>Eingabeliste!R114</f>
        <v>0</v>
      </c>
      <c r="H114" s="96"/>
    </row>
    <row r="115" spans="1:8" ht="13" thickBot="1">
      <c r="A115" s="95">
        <f>'gem. Teilnehmer'!C112</f>
        <v>0</v>
      </c>
      <c r="B115" s="96">
        <f>Eingabeliste!A115</f>
        <v>0</v>
      </c>
      <c r="C115" s="96">
        <f>Eingabeliste!B115</f>
        <v>0</v>
      </c>
      <c r="D115" s="96">
        <f>Eingabeliste!C115</f>
        <v>0</v>
      </c>
      <c r="E115" s="96">
        <f>Eingabeliste!D115</f>
        <v>0</v>
      </c>
      <c r="F115" s="96">
        <f>Eingabeliste!E115</f>
        <v>0</v>
      </c>
      <c r="G115" s="137">
        <f>Eingabeliste!R115</f>
        <v>0</v>
      </c>
      <c r="H115" s="96"/>
    </row>
    <row r="116" spans="1:8" ht="13" thickBot="1">
      <c r="A116" s="95">
        <f>'gem. Teilnehmer'!C113</f>
        <v>0</v>
      </c>
      <c r="B116" s="96">
        <f>Eingabeliste!A116</f>
        <v>0</v>
      </c>
      <c r="C116" s="96">
        <f>Eingabeliste!B116</f>
        <v>0</v>
      </c>
      <c r="D116" s="96">
        <f>Eingabeliste!C116</f>
        <v>0</v>
      </c>
      <c r="E116" s="96">
        <f>Eingabeliste!D116</f>
        <v>0</v>
      </c>
      <c r="F116" s="96">
        <f>Eingabeliste!E116</f>
        <v>0</v>
      </c>
      <c r="G116" s="137">
        <f>Eingabeliste!R116</f>
        <v>0</v>
      </c>
      <c r="H116" s="96"/>
    </row>
    <row r="117" spans="1:8" ht="13" thickBot="1">
      <c r="A117" s="95">
        <f>'gem. Teilnehmer'!C114</f>
        <v>0</v>
      </c>
      <c r="B117" s="96">
        <f>Eingabeliste!A117</f>
        <v>0</v>
      </c>
      <c r="C117" s="96">
        <f>Eingabeliste!B117</f>
        <v>0</v>
      </c>
      <c r="D117" s="96">
        <f>Eingabeliste!C117</f>
        <v>0</v>
      </c>
      <c r="E117" s="96">
        <f>Eingabeliste!D117</f>
        <v>0</v>
      </c>
      <c r="F117" s="96">
        <f>Eingabeliste!E117</f>
        <v>0</v>
      </c>
      <c r="G117" s="137">
        <f>Eingabeliste!R117</f>
        <v>0</v>
      </c>
      <c r="H117" s="96"/>
    </row>
    <row r="118" spans="1:8" ht="13" thickBot="1">
      <c r="A118" s="95">
        <f>'gem. Teilnehmer'!C115</f>
        <v>0</v>
      </c>
      <c r="B118" s="96">
        <f>Eingabeliste!A118</f>
        <v>0</v>
      </c>
      <c r="C118" s="96">
        <f>Eingabeliste!B118</f>
        <v>0</v>
      </c>
      <c r="D118" s="96">
        <f>Eingabeliste!C118</f>
        <v>0</v>
      </c>
      <c r="E118" s="96">
        <f>Eingabeliste!D118</f>
        <v>0</v>
      </c>
      <c r="F118" s="96">
        <f>Eingabeliste!E118</f>
        <v>0</v>
      </c>
      <c r="G118" s="137">
        <f>Eingabeliste!R118</f>
        <v>0</v>
      </c>
      <c r="H118" s="96"/>
    </row>
    <row r="119" spans="1:8" ht="13" thickBot="1">
      <c r="A119" s="95">
        <f>'gem. Teilnehmer'!C116</f>
        <v>0</v>
      </c>
      <c r="B119" s="96">
        <f>Eingabeliste!A119</f>
        <v>0</v>
      </c>
      <c r="C119" s="96">
        <f>Eingabeliste!B119</f>
        <v>0</v>
      </c>
      <c r="D119" s="96">
        <f>Eingabeliste!C119</f>
        <v>0</v>
      </c>
      <c r="E119" s="96">
        <f>Eingabeliste!D119</f>
        <v>0</v>
      </c>
      <c r="F119" s="96">
        <f>Eingabeliste!E119</f>
        <v>0</v>
      </c>
      <c r="G119" s="137">
        <f>Eingabeliste!R119</f>
        <v>0</v>
      </c>
      <c r="H119" s="96"/>
    </row>
    <row r="120" spans="1:8" ht="13" thickBot="1">
      <c r="A120" s="95">
        <f>'gem. Teilnehmer'!C117</f>
        <v>0</v>
      </c>
      <c r="B120" s="96">
        <f>Eingabeliste!A120</f>
        <v>0</v>
      </c>
      <c r="C120" s="96">
        <f>Eingabeliste!B120</f>
        <v>0</v>
      </c>
      <c r="D120" s="96">
        <f>Eingabeliste!C120</f>
        <v>0</v>
      </c>
      <c r="E120" s="96">
        <f>Eingabeliste!D120</f>
        <v>0</v>
      </c>
      <c r="F120" s="96">
        <f>Eingabeliste!E120</f>
        <v>0</v>
      </c>
      <c r="G120" s="137">
        <f>Eingabeliste!R120</f>
        <v>0</v>
      </c>
      <c r="H120" s="96"/>
    </row>
  </sheetData>
  <sheetProtection sheet="1" objects="1" scenarios="1"/>
  <autoFilter ref="A4:H4" xr:uid="{00000000-0001-0000-0400-000000000000}"/>
  <mergeCells count="3">
    <mergeCell ref="B1:F1"/>
    <mergeCell ref="H1:H3"/>
    <mergeCell ref="B2:F2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O120"/>
  <sheetViews>
    <sheetView workbookViewId="0">
      <pane ySplit="4" topLeftCell="A5" activePane="bottomLeft" state="frozen"/>
      <selection pane="bottomLeft" activeCell="N5" sqref="N5"/>
    </sheetView>
  </sheetViews>
  <sheetFormatPr baseColWidth="10" defaultColWidth="14.453125" defaultRowHeight="15.75" customHeight="1"/>
  <cols>
    <col min="1" max="1" width="6.7265625" style="62" customWidth="1"/>
    <col min="2" max="2" width="4.81640625" customWidth="1"/>
    <col min="3" max="3" width="7.1796875" customWidth="1"/>
    <col min="6" max="6" width="20.453125" customWidth="1"/>
    <col min="7" max="10" width="7.7265625" customWidth="1"/>
    <col min="11" max="11" width="8" customWidth="1"/>
    <col min="12" max="12" width="4.81640625" customWidth="1"/>
    <col min="13" max="13" width="9.26953125" bestFit="1" customWidth="1"/>
    <col min="14" max="14" width="17.54296875" style="189" customWidth="1"/>
    <col min="15" max="15" width="4.7265625" customWidth="1"/>
  </cols>
  <sheetData>
    <row r="1" spans="1:15" ht="15.75" customHeight="1">
      <c r="B1" s="215" t="s">
        <v>105</v>
      </c>
      <c r="C1" s="199"/>
      <c r="D1" s="199"/>
      <c r="E1" s="199"/>
      <c r="F1" s="212"/>
      <c r="G1" s="98"/>
      <c r="H1" s="100"/>
      <c r="I1" s="100"/>
      <c r="J1" s="100"/>
      <c r="K1" s="100"/>
      <c r="L1" s="100"/>
      <c r="M1" s="98"/>
      <c r="N1" s="187"/>
      <c r="O1" s="243" t="s">
        <v>166</v>
      </c>
    </row>
    <row r="2" spans="1:15" ht="15.75" customHeight="1">
      <c r="B2" s="93" t="s">
        <v>100</v>
      </c>
      <c r="C2" s="71"/>
      <c r="D2" s="71"/>
      <c r="E2" s="66"/>
      <c r="F2" s="64"/>
      <c r="G2" s="103"/>
      <c r="H2" s="99"/>
      <c r="I2" s="99"/>
      <c r="J2" s="99"/>
      <c r="K2" s="99"/>
      <c r="L2" s="99"/>
      <c r="M2" s="104"/>
      <c r="N2" s="187"/>
      <c r="O2" s="243"/>
    </row>
    <row r="3" spans="1:15" ht="21" customHeight="1">
      <c r="A3" s="92" t="s">
        <v>101</v>
      </c>
      <c r="B3" s="23" t="s">
        <v>24</v>
      </c>
      <c r="C3" s="23" t="s">
        <v>25</v>
      </c>
      <c r="D3" s="23" t="s">
        <v>26</v>
      </c>
      <c r="E3" s="23" t="s">
        <v>4</v>
      </c>
      <c r="F3" s="24" t="s">
        <v>5</v>
      </c>
      <c r="G3" s="55" t="s">
        <v>150</v>
      </c>
      <c r="H3" s="245" t="s">
        <v>149</v>
      </c>
      <c r="I3" s="245"/>
      <c r="J3" s="245"/>
      <c r="K3" s="245"/>
      <c r="L3" s="58" t="s">
        <v>39</v>
      </c>
      <c r="M3" s="97" t="s">
        <v>148</v>
      </c>
      <c r="N3" s="188" t="s">
        <v>151</v>
      </c>
      <c r="O3" s="244"/>
    </row>
    <row r="4" spans="1:15" ht="13.5" thickBot="1">
      <c r="B4" s="31"/>
      <c r="C4" s="31"/>
      <c r="D4" s="32"/>
      <c r="E4" s="33"/>
      <c r="F4" s="94"/>
      <c r="H4" s="105" t="s">
        <v>35</v>
      </c>
      <c r="I4" s="105" t="s">
        <v>28</v>
      </c>
      <c r="J4" s="105" t="s">
        <v>29</v>
      </c>
      <c r="K4" s="105" t="s">
        <v>36</v>
      </c>
    </row>
    <row r="5" spans="1:15" ht="13" thickBot="1">
      <c r="A5" s="101">
        <f>'gem. Teilnehmer'!C2</f>
        <v>0</v>
      </c>
      <c r="B5" s="96">
        <f>Eingabeliste!A5</f>
        <v>1</v>
      </c>
      <c r="C5" s="96">
        <f>Eingabeliste!B5</f>
        <v>0</v>
      </c>
      <c r="D5" s="96">
        <f>Eingabeliste!C5</f>
        <v>0</v>
      </c>
      <c r="E5" s="96">
        <f>Eingabeliste!D5</f>
        <v>0</v>
      </c>
      <c r="F5" s="96">
        <f>Eingabeliste!E5</f>
        <v>0</v>
      </c>
      <c r="G5" s="96">
        <f>Eingabeliste!Y5</f>
        <v>0</v>
      </c>
      <c r="H5" s="102">
        <f>Eingabeliste!AF5</f>
        <v>0</v>
      </c>
      <c r="I5" s="102">
        <f>Eingabeliste!AM5</f>
        <v>0</v>
      </c>
      <c r="J5" s="102">
        <f>Eingabeliste!AN5</f>
        <v>0</v>
      </c>
      <c r="K5" s="96">
        <f>Eingabeliste!AP5</f>
        <v>1</v>
      </c>
      <c r="L5" s="96">
        <f>Eingabeliste!BD5</f>
        <v>0.7</v>
      </c>
      <c r="M5" s="96">
        <f>Eingabeliste!BF5</f>
        <v>1</v>
      </c>
      <c r="N5" s="190">
        <f>Eingabeliste!BJ5*25</f>
        <v>0</v>
      </c>
      <c r="O5" s="96"/>
    </row>
    <row r="6" spans="1:15" ht="13" thickBot="1">
      <c r="A6" s="101">
        <f>'gem. Teilnehmer'!C3</f>
        <v>0</v>
      </c>
      <c r="B6" s="96">
        <f>Eingabeliste!A6</f>
        <v>2</v>
      </c>
      <c r="C6" s="96">
        <f>Eingabeliste!B6</f>
        <v>0</v>
      </c>
      <c r="D6" s="96">
        <f>Eingabeliste!C6</f>
        <v>0</v>
      </c>
      <c r="E6" s="96">
        <f>Eingabeliste!D6</f>
        <v>0</v>
      </c>
      <c r="F6" s="96">
        <f>Eingabeliste!E6</f>
        <v>0</v>
      </c>
      <c r="G6" s="96">
        <f>Eingabeliste!Y6</f>
        <v>0</v>
      </c>
      <c r="H6" s="102">
        <f>Eingabeliste!AF6</f>
        <v>0</v>
      </c>
      <c r="I6" s="102">
        <f>Eingabeliste!AM6</f>
        <v>0</v>
      </c>
      <c r="J6" s="102">
        <f>Eingabeliste!AN6</f>
        <v>0</v>
      </c>
      <c r="K6" s="96">
        <f>Eingabeliste!AP6</f>
        <v>1</v>
      </c>
      <c r="L6" s="96">
        <f>Eingabeliste!BD6</f>
        <v>0.7</v>
      </c>
      <c r="M6" s="96">
        <f>Eingabeliste!BF6</f>
        <v>1</v>
      </c>
      <c r="N6" s="190">
        <f>Eingabeliste!BJ6*25</f>
        <v>0</v>
      </c>
      <c r="O6" s="96"/>
    </row>
    <row r="7" spans="1:15" ht="13" thickBot="1">
      <c r="A7" s="101">
        <f>'gem. Teilnehmer'!C4</f>
        <v>0</v>
      </c>
      <c r="B7" s="96">
        <f>Eingabeliste!A7</f>
        <v>3</v>
      </c>
      <c r="C7" s="96">
        <f>Eingabeliste!B7</f>
        <v>0</v>
      </c>
      <c r="D7" s="96">
        <f>Eingabeliste!C7</f>
        <v>0</v>
      </c>
      <c r="E7" s="96">
        <f>Eingabeliste!D7</f>
        <v>0</v>
      </c>
      <c r="F7" s="96">
        <f>Eingabeliste!E7</f>
        <v>0</v>
      </c>
      <c r="G7" s="96">
        <f>Eingabeliste!Y7</f>
        <v>0</v>
      </c>
      <c r="H7" s="102">
        <f>Eingabeliste!AF7</f>
        <v>0</v>
      </c>
      <c r="I7" s="102">
        <f>Eingabeliste!AM7</f>
        <v>0</v>
      </c>
      <c r="J7" s="102">
        <f>Eingabeliste!AN7</f>
        <v>0</v>
      </c>
      <c r="K7" s="96">
        <f>Eingabeliste!AP7</f>
        <v>1</v>
      </c>
      <c r="L7" s="96">
        <f>Eingabeliste!BD7</f>
        <v>0.7</v>
      </c>
      <c r="M7" s="96">
        <f>Eingabeliste!BF7</f>
        <v>1</v>
      </c>
      <c r="N7" s="190">
        <f>Eingabeliste!BJ7*25</f>
        <v>0</v>
      </c>
      <c r="O7" s="96"/>
    </row>
    <row r="8" spans="1:15" ht="13" thickBot="1">
      <c r="A8" s="101">
        <f>'gem. Teilnehmer'!C5</f>
        <v>0</v>
      </c>
      <c r="B8" s="96">
        <f>Eingabeliste!A8</f>
        <v>4</v>
      </c>
      <c r="C8" s="96">
        <f>Eingabeliste!B8</f>
        <v>0</v>
      </c>
      <c r="D8" s="96">
        <f>Eingabeliste!C8</f>
        <v>0</v>
      </c>
      <c r="E8" s="96">
        <f>Eingabeliste!D8</f>
        <v>0</v>
      </c>
      <c r="F8" s="96">
        <f>Eingabeliste!E8</f>
        <v>0</v>
      </c>
      <c r="G8" s="96">
        <f>Eingabeliste!Y8</f>
        <v>0</v>
      </c>
      <c r="H8" s="102">
        <f>Eingabeliste!AF8</f>
        <v>0</v>
      </c>
      <c r="I8" s="102">
        <f>Eingabeliste!AM8</f>
        <v>0</v>
      </c>
      <c r="J8" s="102">
        <f>Eingabeliste!AN8</f>
        <v>0</v>
      </c>
      <c r="K8" s="96">
        <f>Eingabeliste!AP8</f>
        <v>1</v>
      </c>
      <c r="L8" s="96">
        <f>Eingabeliste!BD8</f>
        <v>0.7</v>
      </c>
      <c r="M8" s="96">
        <f>Eingabeliste!BF8</f>
        <v>1</v>
      </c>
      <c r="N8" s="190">
        <f>Eingabeliste!BJ8*25</f>
        <v>0</v>
      </c>
      <c r="O8" s="96"/>
    </row>
    <row r="9" spans="1:15" ht="13" thickBot="1">
      <c r="A9" s="101">
        <f>'gem. Teilnehmer'!C6</f>
        <v>0</v>
      </c>
      <c r="B9" s="96">
        <f>Eingabeliste!A9</f>
        <v>5</v>
      </c>
      <c r="C9" s="96">
        <f>Eingabeliste!B9</f>
        <v>0</v>
      </c>
      <c r="D9" s="96">
        <f>Eingabeliste!C9</f>
        <v>0</v>
      </c>
      <c r="E9" s="96">
        <f>Eingabeliste!D9</f>
        <v>0</v>
      </c>
      <c r="F9" s="96">
        <f>Eingabeliste!E9</f>
        <v>0</v>
      </c>
      <c r="G9" s="96">
        <f>Eingabeliste!Y9</f>
        <v>0</v>
      </c>
      <c r="H9" s="102">
        <f>Eingabeliste!AF9</f>
        <v>0</v>
      </c>
      <c r="I9" s="102">
        <f>Eingabeliste!AM9</f>
        <v>0</v>
      </c>
      <c r="J9" s="102">
        <f>Eingabeliste!AN9</f>
        <v>0</v>
      </c>
      <c r="K9" s="96">
        <f>Eingabeliste!AP9</f>
        <v>1</v>
      </c>
      <c r="L9" s="96">
        <f>Eingabeliste!BD9</f>
        <v>0.7</v>
      </c>
      <c r="M9" s="96">
        <f>Eingabeliste!BF9</f>
        <v>1</v>
      </c>
      <c r="N9" s="190">
        <f>Eingabeliste!BJ9*25</f>
        <v>0</v>
      </c>
      <c r="O9" s="96"/>
    </row>
    <row r="10" spans="1:15" ht="13" thickBot="1">
      <c r="A10" s="101">
        <f>'gem. Teilnehmer'!C7</f>
        <v>0</v>
      </c>
      <c r="B10" s="96">
        <f>Eingabeliste!A10</f>
        <v>6</v>
      </c>
      <c r="C10" s="96">
        <f>Eingabeliste!B10</f>
        <v>0</v>
      </c>
      <c r="D10" s="96">
        <f>Eingabeliste!C10</f>
        <v>0</v>
      </c>
      <c r="E10" s="96">
        <f>Eingabeliste!D10</f>
        <v>0</v>
      </c>
      <c r="F10" s="96">
        <f>Eingabeliste!E10</f>
        <v>0</v>
      </c>
      <c r="G10" s="96">
        <f>Eingabeliste!Y10</f>
        <v>0</v>
      </c>
      <c r="H10" s="102">
        <f>Eingabeliste!AF10</f>
        <v>0</v>
      </c>
      <c r="I10" s="102">
        <f>Eingabeliste!AM10</f>
        <v>0</v>
      </c>
      <c r="J10" s="102">
        <f>Eingabeliste!AN10</f>
        <v>0</v>
      </c>
      <c r="K10" s="96">
        <f>Eingabeliste!AP10</f>
        <v>1</v>
      </c>
      <c r="L10" s="96">
        <f>Eingabeliste!BD10</f>
        <v>0.7</v>
      </c>
      <c r="M10" s="96">
        <f>Eingabeliste!BF10</f>
        <v>1</v>
      </c>
      <c r="N10" s="190">
        <f>Eingabeliste!BJ10*25</f>
        <v>0</v>
      </c>
      <c r="O10" s="96"/>
    </row>
    <row r="11" spans="1:15" ht="13" thickBot="1">
      <c r="A11" s="101">
        <f>'gem. Teilnehmer'!C8</f>
        <v>0</v>
      </c>
      <c r="B11" s="96">
        <f>Eingabeliste!A11</f>
        <v>7</v>
      </c>
      <c r="C11" s="96">
        <f>Eingabeliste!B11</f>
        <v>0</v>
      </c>
      <c r="D11" s="96">
        <f>Eingabeliste!C11</f>
        <v>0</v>
      </c>
      <c r="E11" s="96">
        <f>Eingabeliste!D11</f>
        <v>0</v>
      </c>
      <c r="F11" s="96">
        <f>Eingabeliste!E11</f>
        <v>0</v>
      </c>
      <c r="G11" s="96">
        <f>Eingabeliste!Y11</f>
        <v>0</v>
      </c>
      <c r="H11" s="102">
        <f>Eingabeliste!AF11</f>
        <v>0</v>
      </c>
      <c r="I11" s="102">
        <f>Eingabeliste!AM11</f>
        <v>0</v>
      </c>
      <c r="J11" s="102">
        <f>Eingabeliste!AN11</f>
        <v>0</v>
      </c>
      <c r="K11" s="96">
        <f>Eingabeliste!AP11</f>
        <v>1</v>
      </c>
      <c r="L11" s="96">
        <f>Eingabeliste!BD11</f>
        <v>0.7</v>
      </c>
      <c r="M11" s="96">
        <f>Eingabeliste!BF11</f>
        <v>1</v>
      </c>
      <c r="N11" s="190">
        <f>Eingabeliste!BJ11*25</f>
        <v>0</v>
      </c>
      <c r="O11" s="96"/>
    </row>
    <row r="12" spans="1:15" ht="13" thickBot="1">
      <c r="A12" s="101">
        <f>'gem. Teilnehmer'!C9</f>
        <v>0</v>
      </c>
      <c r="B12" s="96">
        <f>Eingabeliste!A12</f>
        <v>8</v>
      </c>
      <c r="C12" s="96">
        <f>Eingabeliste!B12</f>
        <v>0</v>
      </c>
      <c r="D12" s="96">
        <f>Eingabeliste!C12</f>
        <v>0</v>
      </c>
      <c r="E12" s="96">
        <f>Eingabeliste!D12</f>
        <v>0</v>
      </c>
      <c r="F12" s="96">
        <f>Eingabeliste!E12</f>
        <v>0</v>
      </c>
      <c r="G12" s="96">
        <f>Eingabeliste!Y12</f>
        <v>0</v>
      </c>
      <c r="H12" s="102">
        <f>Eingabeliste!AF12</f>
        <v>0</v>
      </c>
      <c r="I12" s="102">
        <f>Eingabeliste!AM12</f>
        <v>0</v>
      </c>
      <c r="J12" s="102">
        <f>Eingabeliste!AN12</f>
        <v>0</v>
      </c>
      <c r="K12" s="96">
        <f>Eingabeliste!AP12</f>
        <v>1</v>
      </c>
      <c r="L12" s="96">
        <f>Eingabeliste!BD12</f>
        <v>0.7</v>
      </c>
      <c r="M12" s="96">
        <f>Eingabeliste!BF12</f>
        <v>1</v>
      </c>
      <c r="N12" s="190">
        <f>Eingabeliste!BJ12*25</f>
        <v>0</v>
      </c>
      <c r="O12" s="96"/>
    </row>
    <row r="13" spans="1:15" ht="13" thickBot="1">
      <c r="A13" s="101">
        <f>'gem. Teilnehmer'!C10</f>
        <v>0</v>
      </c>
      <c r="B13" s="96">
        <f>Eingabeliste!A13</f>
        <v>9</v>
      </c>
      <c r="C13" s="96">
        <f>Eingabeliste!B13</f>
        <v>0</v>
      </c>
      <c r="D13" s="96">
        <f>Eingabeliste!C13</f>
        <v>0</v>
      </c>
      <c r="E13" s="96">
        <f>Eingabeliste!D13</f>
        <v>0</v>
      </c>
      <c r="F13" s="96">
        <f>Eingabeliste!E13</f>
        <v>0</v>
      </c>
      <c r="G13" s="96">
        <f>Eingabeliste!Y13</f>
        <v>0</v>
      </c>
      <c r="H13" s="102">
        <f>Eingabeliste!AF13</f>
        <v>0</v>
      </c>
      <c r="I13" s="102">
        <f>Eingabeliste!AM13</f>
        <v>0</v>
      </c>
      <c r="J13" s="102">
        <f>Eingabeliste!AN13</f>
        <v>0</v>
      </c>
      <c r="K13" s="96">
        <f>Eingabeliste!AP13</f>
        <v>1</v>
      </c>
      <c r="L13" s="96">
        <f>Eingabeliste!BD13</f>
        <v>0.7</v>
      </c>
      <c r="M13" s="96">
        <f>Eingabeliste!BF13</f>
        <v>1</v>
      </c>
      <c r="N13" s="190">
        <f>Eingabeliste!BJ13*25</f>
        <v>0</v>
      </c>
      <c r="O13" s="96"/>
    </row>
    <row r="14" spans="1:15" ht="13" thickBot="1">
      <c r="A14" s="101">
        <f>'gem. Teilnehmer'!C11</f>
        <v>0</v>
      </c>
      <c r="B14" s="96">
        <f>Eingabeliste!A14</f>
        <v>10</v>
      </c>
      <c r="C14" s="96">
        <f>Eingabeliste!B14</f>
        <v>0</v>
      </c>
      <c r="D14" s="96">
        <f>Eingabeliste!C14</f>
        <v>0</v>
      </c>
      <c r="E14" s="96">
        <f>Eingabeliste!D14</f>
        <v>0</v>
      </c>
      <c r="F14" s="96">
        <f>Eingabeliste!E14</f>
        <v>0</v>
      </c>
      <c r="G14" s="96">
        <f>Eingabeliste!Y14</f>
        <v>0</v>
      </c>
      <c r="H14" s="102">
        <f>Eingabeliste!AF14</f>
        <v>0</v>
      </c>
      <c r="I14" s="102">
        <f>Eingabeliste!AM14</f>
        <v>0</v>
      </c>
      <c r="J14" s="102">
        <f>Eingabeliste!AN14</f>
        <v>0</v>
      </c>
      <c r="K14" s="96">
        <f>Eingabeliste!AP14</f>
        <v>1</v>
      </c>
      <c r="L14" s="96">
        <f>Eingabeliste!BD14</f>
        <v>0.7</v>
      </c>
      <c r="M14" s="96">
        <f>Eingabeliste!BF14</f>
        <v>1</v>
      </c>
      <c r="N14" s="190">
        <f>Eingabeliste!BJ14*25</f>
        <v>0</v>
      </c>
      <c r="O14" s="96"/>
    </row>
    <row r="15" spans="1:15" ht="13" thickBot="1">
      <c r="A15" s="101">
        <f>'gem. Teilnehmer'!C12</f>
        <v>0</v>
      </c>
      <c r="B15" s="96">
        <f>Eingabeliste!A15</f>
        <v>11</v>
      </c>
      <c r="C15" s="96">
        <f>Eingabeliste!B15</f>
        <v>0</v>
      </c>
      <c r="D15" s="96">
        <f>Eingabeliste!C15</f>
        <v>0</v>
      </c>
      <c r="E15" s="96">
        <f>Eingabeliste!D15</f>
        <v>0</v>
      </c>
      <c r="F15" s="96">
        <f>Eingabeliste!E15</f>
        <v>0</v>
      </c>
      <c r="G15" s="96">
        <f>Eingabeliste!Y15</f>
        <v>0</v>
      </c>
      <c r="H15" s="102">
        <f>Eingabeliste!AF15</f>
        <v>0</v>
      </c>
      <c r="I15" s="102">
        <f>Eingabeliste!AM15</f>
        <v>0</v>
      </c>
      <c r="J15" s="102">
        <f>Eingabeliste!AN15</f>
        <v>0</v>
      </c>
      <c r="K15" s="96">
        <f>Eingabeliste!AP15</f>
        <v>1</v>
      </c>
      <c r="L15" s="96">
        <f>Eingabeliste!BD15</f>
        <v>0.7</v>
      </c>
      <c r="M15" s="96">
        <f>Eingabeliste!BF15</f>
        <v>1</v>
      </c>
      <c r="N15" s="190">
        <f>Eingabeliste!BJ15*25</f>
        <v>0</v>
      </c>
      <c r="O15" s="96"/>
    </row>
    <row r="16" spans="1:15" ht="13" thickBot="1">
      <c r="A16" s="101">
        <f>'gem. Teilnehmer'!C13</f>
        <v>0</v>
      </c>
      <c r="B16" s="96">
        <f>Eingabeliste!A16</f>
        <v>12</v>
      </c>
      <c r="C16" s="96">
        <f>Eingabeliste!B16</f>
        <v>0</v>
      </c>
      <c r="D16" s="96">
        <f>Eingabeliste!C16</f>
        <v>0</v>
      </c>
      <c r="E16" s="96">
        <f>Eingabeliste!D16</f>
        <v>0</v>
      </c>
      <c r="F16" s="96">
        <f>Eingabeliste!E16</f>
        <v>0</v>
      </c>
      <c r="G16" s="96">
        <f>Eingabeliste!Y16</f>
        <v>0</v>
      </c>
      <c r="H16" s="102">
        <f>Eingabeliste!AF16</f>
        <v>0</v>
      </c>
      <c r="I16" s="102">
        <f>Eingabeliste!AM16</f>
        <v>0</v>
      </c>
      <c r="J16" s="102">
        <f>Eingabeliste!AN16</f>
        <v>0</v>
      </c>
      <c r="K16" s="96">
        <f>Eingabeliste!AP16</f>
        <v>1</v>
      </c>
      <c r="L16" s="96">
        <f>Eingabeliste!BD16</f>
        <v>0.7</v>
      </c>
      <c r="M16" s="96">
        <f>Eingabeliste!BF16</f>
        <v>1</v>
      </c>
      <c r="N16" s="190">
        <f>Eingabeliste!BJ16*25</f>
        <v>0</v>
      </c>
      <c r="O16" s="96"/>
    </row>
    <row r="17" spans="1:15" ht="13" thickBot="1">
      <c r="A17" s="101">
        <f>'gem. Teilnehmer'!C14</f>
        <v>0</v>
      </c>
      <c r="B17" s="96">
        <f>Eingabeliste!A17</f>
        <v>13</v>
      </c>
      <c r="C17" s="96">
        <f>Eingabeliste!B17</f>
        <v>0</v>
      </c>
      <c r="D17" s="96">
        <f>Eingabeliste!C17</f>
        <v>0</v>
      </c>
      <c r="E17" s="96">
        <f>Eingabeliste!D17</f>
        <v>0</v>
      </c>
      <c r="F17" s="96">
        <f>Eingabeliste!E17</f>
        <v>0</v>
      </c>
      <c r="G17" s="96">
        <f>Eingabeliste!Y17</f>
        <v>0</v>
      </c>
      <c r="H17" s="102">
        <f>Eingabeliste!AF17</f>
        <v>0</v>
      </c>
      <c r="I17" s="102">
        <f>Eingabeliste!AM17</f>
        <v>0</v>
      </c>
      <c r="J17" s="102">
        <f>Eingabeliste!AN17</f>
        <v>0</v>
      </c>
      <c r="K17" s="96">
        <f>Eingabeliste!AP17</f>
        <v>1</v>
      </c>
      <c r="L17" s="96">
        <f>Eingabeliste!BD17</f>
        <v>0.7</v>
      </c>
      <c r="M17" s="96">
        <f>Eingabeliste!BF17</f>
        <v>1</v>
      </c>
      <c r="N17" s="190">
        <f>Eingabeliste!BJ17*25</f>
        <v>0</v>
      </c>
      <c r="O17" s="96"/>
    </row>
    <row r="18" spans="1:15" ht="13" thickBot="1">
      <c r="A18" s="101">
        <f>'gem. Teilnehmer'!C15</f>
        <v>0</v>
      </c>
      <c r="B18" s="96">
        <f>Eingabeliste!A18</f>
        <v>14</v>
      </c>
      <c r="C18" s="96">
        <f>Eingabeliste!B18</f>
        <v>0</v>
      </c>
      <c r="D18" s="96">
        <f>Eingabeliste!C18</f>
        <v>0</v>
      </c>
      <c r="E18" s="96">
        <f>Eingabeliste!D18</f>
        <v>0</v>
      </c>
      <c r="F18" s="96">
        <f>Eingabeliste!E18</f>
        <v>0</v>
      </c>
      <c r="G18" s="96">
        <f>Eingabeliste!Y18</f>
        <v>0</v>
      </c>
      <c r="H18" s="102">
        <f>Eingabeliste!AF18</f>
        <v>0</v>
      </c>
      <c r="I18" s="102">
        <f>Eingabeliste!AM18</f>
        <v>0</v>
      </c>
      <c r="J18" s="102">
        <f>Eingabeliste!AN18</f>
        <v>0</v>
      </c>
      <c r="K18" s="96">
        <f>Eingabeliste!AP18</f>
        <v>1</v>
      </c>
      <c r="L18" s="96">
        <f>Eingabeliste!BD18</f>
        <v>0.7</v>
      </c>
      <c r="M18" s="96">
        <f>Eingabeliste!BF18</f>
        <v>1</v>
      </c>
      <c r="N18" s="190">
        <f>Eingabeliste!BJ18*25</f>
        <v>0</v>
      </c>
      <c r="O18" s="96"/>
    </row>
    <row r="19" spans="1:15" ht="13" thickBot="1">
      <c r="A19" s="101">
        <f>'gem. Teilnehmer'!C16</f>
        <v>0</v>
      </c>
      <c r="B19" s="96">
        <f>Eingabeliste!A19</f>
        <v>15</v>
      </c>
      <c r="C19" s="96">
        <f>Eingabeliste!B19</f>
        <v>0</v>
      </c>
      <c r="D19" s="96">
        <f>Eingabeliste!C19</f>
        <v>0</v>
      </c>
      <c r="E19" s="96">
        <f>Eingabeliste!D19</f>
        <v>0</v>
      </c>
      <c r="F19" s="96">
        <f>Eingabeliste!E19</f>
        <v>0</v>
      </c>
      <c r="G19" s="96">
        <f>Eingabeliste!Y19</f>
        <v>0</v>
      </c>
      <c r="H19" s="102">
        <f>Eingabeliste!AF19</f>
        <v>0</v>
      </c>
      <c r="I19" s="102">
        <f>Eingabeliste!AM19</f>
        <v>0</v>
      </c>
      <c r="J19" s="102">
        <f>Eingabeliste!AN19</f>
        <v>0</v>
      </c>
      <c r="K19" s="96">
        <f>Eingabeliste!AP19</f>
        <v>1</v>
      </c>
      <c r="L19" s="96">
        <f>Eingabeliste!BD19</f>
        <v>0.7</v>
      </c>
      <c r="M19" s="96">
        <f>Eingabeliste!BF19</f>
        <v>1</v>
      </c>
      <c r="N19" s="190">
        <f>Eingabeliste!BJ19*25</f>
        <v>0</v>
      </c>
      <c r="O19" s="96"/>
    </row>
    <row r="20" spans="1:15" ht="13" thickBot="1">
      <c r="A20" s="101">
        <f>'gem. Teilnehmer'!C17</f>
        <v>0</v>
      </c>
      <c r="B20" s="96">
        <f>Eingabeliste!A20</f>
        <v>16</v>
      </c>
      <c r="C20" s="96">
        <f>Eingabeliste!B20</f>
        <v>0</v>
      </c>
      <c r="D20" s="96">
        <f>Eingabeliste!C20</f>
        <v>0</v>
      </c>
      <c r="E20" s="96">
        <f>Eingabeliste!D20</f>
        <v>0</v>
      </c>
      <c r="F20" s="96">
        <f>Eingabeliste!E20</f>
        <v>0</v>
      </c>
      <c r="G20" s="96">
        <f>Eingabeliste!Y20</f>
        <v>0</v>
      </c>
      <c r="H20" s="102">
        <f>Eingabeliste!AF20</f>
        <v>0</v>
      </c>
      <c r="I20" s="102">
        <f>Eingabeliste!AM20</f>
        <v>0</v>
      </c>
      <c r="J20" s="102">
        <f>Eingabeliste!AN20</f>
        <v>0</v>
      </c>
      <c r="K20" s="96">
        <f>Eingabeliste!AP20</f>
        <v>1</v>
      </c>
      <c r="L20" s="96">
        <f>Eingabeliste!BD20</f>
        <v>0.7</v>
      </c>
      <c r="M20" s="96">
        <f>Eingabeliste!BF20</f>
        <v>1</v>
      </c>
      <c r="N20" s="190">
        <f>Eingabeliste!BJ20*25</f>
        <v>0</v>
      </c>
      <c r="O20" s="96"/>
    </row>
    <row r="21" spans="1:15" ht="13" thickBot="1">
      <c r="A21" s="101">
        <f>'gem. Teilnehmer'!C18</f>
        <v>0</v>
      </c>
      <c r="B21" s="96">
        <f>Eingabeliste!A21</f>
        <v>17</v>
      </c>
      <c r="C21" s="96">
        <f>Eingabeliste!B21</f>
        <v>0</v>
      </c>
      <c r="D21" s="96">
        <f>Eingabeliste!C21</f>
        <v>0</v>
      </c>
      <c r="E21" s="96">
        <f>Eingabeliste!D21</f>
        <v>0</v>
      </c>
      <c r="F21" s="96">
        <f>Eingabeliste!E21</f>
        <v>0</v>
      </c>
      <c r="G21" s="96">
        <f>Eingabeliste!Y21</f>
        <v>0</v>
      </c>
      <c r="H21" s="102">
        <f>Eingabeliste!AF21</f>
        <v>0</v>
      </c>
      <c r="I21" s="102">
        <f>Eingabeliste!AM21</f>
        <v>0</v>
      </c>
      <c r="J21" s="102">
        <f>Eingabeliste!AN21</f>
        <v>0</v>
      </c>
      <c r="K21" s="96">
        <f>Eingabeliste!AP21</f>
        <v>1</v>
      </c>
      <c r="L21" s="96">
        <f>Eingabeliste!BD21</f>
        <v>0.7</v>
      </c>
      <c r="M21" s="96">
        <f>Eingabeliste!BF21</f>
        <v>1</v>
      </c>
      <c r="N21" s="190">
        <f>Eingabeliste!BJ21*25</f>
        <v>0</v>
      </c>
      <c r="O21" s="96"/>
    </row>
    <row r="22" spans="1:15" ht="13" thickBot="1">
      <c r="A22" s="101">
        <f>'gem. Teilnehmer'!C19</f>
        <v>0</v>
      </c>
      <c r="B22" s="96">
        <f>Eingabeliste!A22</f>
        <v>18</v>
      </c>
      <c r="C22" s="96">
        <f>Eingabeliste!B22</f>
        <v>0</v>
      </c>
      <c r="D22" s="96">
        <f>Eingabeliste!C22</f>
        <v>0</v>
      </c>
      <c r="E22" s="96">
        <f>Eingabeliste!D22</f>
        <v>0</v>
      </c>
      <c r="F22" s="96">
        <f>Eingabeliste!E22</f>
        <v>0</v>
      </c>
      <c r="G22" s="96">
        <f>Eingabeliste!Y22</f>
        <v>0</v>
      </c>
      <c r="H22" s="102">
        <f>Eingabeliste!AF22</f>
        <v>0</v>
      </c>
      <c r="I22" s="102">
        <f>Eingabeliste!AM22</f>
        <v>0</v>
      </c>
      <c r="J22" s="102">
        <f>Eingabeliste!AN22</f>
        <v>0</v>
      </c>
      <c r="K22" s="96">
        <f>Eingabeliste!AP22</f>
        <v>1</v>
      </c>
      <c r="L22" s="96">
        <f>Eingabeliste!BD22</f>
        <v>0.7</v>
      </c>
      <c r="M22" s="96">
        <f>Eingabeliste!BF22</f>
        <v>1</v>
      </c>
      <c r="N22" s="190">
        <f>Eingabeliste!BJ22*25</f>
        <v>0</v>
      </c>
      <c r="O22" s="96"/>
    </row>
    <row r="23" spans="1:15" ht="13" thickBot="1">
      <c r="A23" s="101">
        <f>'gem. Teilnehmer'!C20</f>
        <v>0</v>
      </c>
      <c r="B23" s="96">
        <f>Eingabeliste!A23</f>
        <v>19</v>
      </c>
      <c r="C23" s="96">
        <f>Eingabeliste!B23</f>
        <v>0</v>
      </c>
      <c r="D23" s="96">
        <f>Eingabeliste!C23</f>
        <v>0</v>
      </c>
      <c r="E23" s="96">
        <f>Eingabeliste!D23</f>
        <v>0</v>
      </c>
      <c r="F23" s="96">
        <f>Eingabeliste!E23</f>
        <v>0</v>
      </c>
      <c r="G23" s="96">
        <f>Eingabeliste!Y23</f>
        <v>0</v>
      </c>
      <c r="H23" s="102">
        <f>Eingabeliste!AF23</f>
        <v>0</v>
      </c>
      <c r="I23" s="102">
        <f>Eingabeliste!AM23</f>
        <v>0</v>
      </c>
      <c r="J23" s="102">
        <f>Eingabeliste!AN23</f>
        <v>0</v>
      </c>
      <c r="K23" s="96">
        <f>Eingabeliste!AP23</f>
        <v>1</v>
      </c>
      <c r="L23" s="96">
        <f>Eingabeliste!BD23</f>
        <v>0.7</v>
      </c>
      <c r="M23" s="96">
        <f>Eingabeliste!BF23</f>
        <v>1</v>
      </c>
      <c r="N23" s="190">
        <f>Eingabeliste!BJ23*25</f>
        <v>0</v>
      </c>
      <c r="O23" s="96"/>
    </row>
    <row r="24" spans="1:15" ht="13" thickBot="1">
      <c r="A24" s="101">
        <f>'gem. Teilnehmer'!C21</f>
        <v>0</v>
      </c>
      <c r="B24" s="96">
        <f>Eingabeliste!A24</f>
        <v>20</v>
      </c>
      <c r="C24" s="96">
        <f>Eingabeliste!B24</f>
        <v>0</v>
      </c>
      <c r="D24" s="96">
        <f>Eingabeliste!C24</f>
        <v>0</v>
      </c>
      <c r="E24" s="96">
        <f>Eingabeliste!D24</f>
        <v>0</v>
      </c>
      <c r="F24" s="96">
        <f>Eingabeliste!E24</f>
        <v>0</v>
      </c>
      <c r="G24" s="96">
        <f>Eingabeliste!Y24</f>
        <v>0</v>
      </c>
      <c r="H24" s="102">
        <f>Eingabeliste!AF24</f>
        <v>0</v>
      </c>
      <c r="I24" s="102">
        <f>Eingabeliste!AM24</f>
        <v>0</v>
      </c>
      <c r="J24" s="102">
        <f>Eingabeliste!AN24</f>
        <v>0</v>
      </c>
      <c r="K24" s="96">
        <f>Eingabeliste!AP24</f>
        <v>1</v>
      </c>
      <c r="L24" s="96">
        <f>Eingabeliste!BD24</f>
        <v>0.7</v>
      </c>
      <c r="M24" s="96">
        <f>Eingabeliste!BF24</f>
        <v>1</v>
      </c>
      <c r="N24" s="190">
        <f>Eingabeliste!BJ24*25</f>
        <v>0</v>
      </c>
      <c r="O24" s="96"/>
    </row>
    <row r="25" spans="1:15" ht="13" thickBot="1">
      <c r="A25" s="101">
        <f>'gem. Teilnehmer'!C22</f>
        <v>0</v>
      </c>
      <c r="B25" s="96">
        <f>Eingabeliste!A25</f>
        <v>21</v>
      </c>
      <c r="C25" s="96">
        <f>Eingabeliste!B25</f>
        <v>0</v>
      </c>
      <c r="D25" s="96">
        <f>Eingabeliste!C25</f>
        <v>0</v>
      </c>
      <c r="E25" s="96">
        <f>Eingabeliste!D25</f>
        <v>0</v>
      </c>
      <c r="F25" s="96">
        <f>Eingabeliste!E25</f>
        <v>0</v>
      </c>
      <c r="G25" s="96">
        <f>Eingabeliste!Y25</f>
        <v>0</v>
      </c>
      <c r="H25" s="102">
        <f>Eingabeliste!AF25</f>
        <v>0</v>
      </c>
      <c r="I25" s="102">
        <f>Eingabeliste!AM25</f>
        <v>0</v>
      </c>
      <c r="J25" s="102">
        <f>Eingabeliste!AN25</f>
        <v>0</v>
      </c>
      <c r="K25" s="96">
        <f>Eingabeliste!AP25</f>
        <v>1</v>
      </c>
      <c r="L25" s="96">
        <f>Eingabeliste!BD25</f>
        <v>0.7</v>
      </c>
      <c r="M25" s="96">
        <f>Eingabeliste!BF25</f>
        <v>1</v>
      </c>
      <c r="N25" s="190">
        <f>Eingabeliste!BJ25*25</f>
        <v>0</v>
      </c>
      <c r="O25" s="96"/>
    </row>
    <row r="26" spans="1:15" ht="13" thickBot="1">
      <c r="A26" s="101">
        <f>'gem. Teilnehmer'!C23</f>
        <v>0</v>
      </c>
      <c r="B26" s="96">
        <f>Eingabeliste!A26</f>
        <v>22</v>
      </c>
      <c r="C26" s="96">
        <f>Eingabeliste!B26</f>
        <v>0</v>
      </c>
      <c r="D26" s="96">
        <f>Eingabeliste!C26</f>
        <v>0</v>
      </c>
      <c r="E26" s="96">
        <f>Eingabeliste!D26</f>
        <v>0</v>
      </c>
      <c r="F26" s="96">
        <f>Eingabeliste!E26</f>
        <v>0</v>
      </c>
      <c r="G26" s="96">
        <f>Eingabeliste!Y26</f>
        <v>0</v>
      </c>
      <c r="H26" s="102">
        <f>Eingabeliste!AF26</f>
        <v>0</v>
      </c>
      <c r="I26" s="102">
        <f>Eingabeliste!AM26</f>
        <v>0</v>
      </c>
      <c r="J26" s="102">
        <f>Eingabeliste!AN26</f>
        <v>0</v>
      </c>
      <c r="K26" s="96">
        <f>Eingabeliste!AP26</f>
        <v>1</v>
      </c>
      <c r="L26" s="96">
        <f>Eingabeliste!BD26</f>
        <v>0.7</v>
      </c>
      <c r="M26" s="96">
        <f>Eingabeliste!BF26</f>
        <v>1</v>
      </c>
      <c r="N26" s="190">
        <f>Eingabeliste!BJ26*25</f>
        <v>0</v>
      </c>
      <c r="O26" s="96"/>
    </row>
    <row r="27" spans="1:15" ht="13" thickBot="1">
      <c r="A27" s="101">
        <f>'gem. Teilnehmer'!C24</f>
        <v>0</v>
      </c>
      <c r="B27" s="96">
        <f>Eingabeliste!A27</f>
        <v>23</v>
      </c>
      <c r="C27" s="96">
        <f>Eingabeliste!B27</f>
        <v>0</v>
      </c>
      <c r="D27" s="96">
        <f>Eingabeliste!C27</f>
        <v>0</v>
      </c>
      <c r="E27" s="96">
        <f>Eingabeliste!D27</f>
        <v>0</v>
      </c>
      <c r="F27" s="96">
        <f>Eingabeliste!E27</f>
        <v>0</v>
      </c>
      <c r="G27" s="96">
        <f>Eingabeliste!Y27</f>
        <v>0</v>
      </c>
      <c r="H27" s="102">
        <f>Eingabeliste!AF27</f>
        <v>0</v>
      </c>
      <c r="I27" s="102">
        <f>Eingabeliste!AM27</f>
        <v>0</v>
      </c>
      <c r="J27" s="102">
        <f>Eingabeliste!AN27</f>
        <v>0</v>
      </c>
      <c r="K27" s="96">
        <f>Eingabeliste!AP27</f>
        <v>1</v>
      </c>
      <c r="L27" s="96">
        <f>Eingabeliste!BD27</f>
        <v>0.7</v>
      </c>
      <c r="M27" s="96">
        <f>Eingabeliste!BF27</f>
        <v>1</v>
      </c>
      <c r="N27" s="190">
        <f>Eingabeliste!BJ27*25</f>
        <v>0</v>
      </c>
      <c r="O27" s="96"/>
    </row>
    <row r="28" spans="1:15" ht="13" thickBot="1">
      <c r="A28" s="101">
        <f>'gem. Teilnehmer'!C25</f>
        <v>0</v>
      </c>
      <c r="B28" s="96">
        <f>Eingabeliste!A28</f>
        <v>24</v>
      </c>
      <c r="C28" s="96">
        <f>Eingabeliste!B28</f>
        <v>0</v>
      </c>
      <c r="D28" s="96">
        <f>Eingabeliste!C28</f>
        <v>0</v>
      </c>
      <c r="E28" s="96">
        <f>Eingabeliste!D28</f>
        <v>0</v>
      </c>
      <c r="F28" s="96">
        <f>Eingabeliste!E28</f>
        <v>0</v>
      </c>
      <c r="G28" s="96">
        <f>Eingabeliste!Y28</f>
        <v>0</v>
      </c>
      <c r="H28" s="102">
        <f>Eingabeliste!AF28</f>
        <v>0</v>
      </c>
      <c r="I28" s="102">
        <f>Eingabeliste!AM28</f>
        <v>0</v>
      </c>
      <c r="J28" s="102">
        <f>Eingabeliste!AN28</f>
        <v>0</v>
      </c>
      <c r="K28" s="96">
        <f>Eingabeliste!AP28</f>
        <v>1</v>
      </c>
      <c r="L28" s="96">
        <f>Eingabeliste!BD28</f>
        <v>0.7</v>
      </c>
      <c r="M28" s="96">
        <f>Eingabeliste!BF28</f>
        <v>1</v>
      </c>
      <c r="N28" s="190">
        <f>Eingabeliste!BJ28*25</f>
        <v>0</v>
      </c>
      <c r="O28" s="96"/>
    </row>
    <row r="29" spans="1:15" ht="13" thickBot="1">
      <c r="A29" s="101">
        <f>'gem. Teilnehmer'!C26</f>
        <v>0</v>
      </c>
      <c r="B29" s="96">
        <f>Eingabeliste!A29</f>
        <v>25</v>
      </c>
      <c r="C29" s="96">
        <f>Eingabeliste!B29</f>
        <v>0</v>
      </c>
      <c r="D29" s="96">
        <f>Eingabeliste!C29</f>
        <v>0</v>
      </c>
      <c r="E29" s="96">
        <f>Eingabeliste!D29</f>
        <v>0</v>
      </c>
      <c r="F29" s="96">
        <f>Eingabeliste!E29</f>
        <v>0</v>
      </c>
      <c r="G29" s="96">
        <f>Eingabeliste!Y29</f>
        <v>0</v>
      </c>
      <c r="H29" s="102">
        <f>Eingabeliste!AF29</f>
        <v>0</v>
      </c>
      <c r="I29" s="102">
        <f>Eingabeliste!AM29</f>
        <v>0</v>
      </c>
      <c r="J29" s="102">
        <f>Eingabeliste!AN29</f>
        <v>0</v>
      </c>
      <c r="K29" s="96">
        <f>Eingabeliste!AP29</f>
        <v>1</v>
      </c>
      <c r="L29" s="96">
        <f>Eingabeliste!BD29</f>
        <v>0.7</v>
      </c>
      <c r="M29" s="96">
        <f>Eingabeliste!BF29</f>
        <v>1</v>
      </c>
      <c r="N29" s="190">
        <f>Eingabeliste!BJ29*25</f>
        <v>0</v>
      </c>
      <c r="O29" s="96"/>
    </row>
    <row r="30" spans="1:15" ht="13" thickBot="1">
      <c r="A30" s="101">
        <f>'gem. Teilnehmer'!C27</f>
        <v>0</v>
      </c>
      <c r="B30" s="96">
        <f>Eingabeliste!A30</f>
        <v>26</v>
      </c>
      <c r="C30" s="96">
        <f>Eingabeliste!B30</f>
        <v>0</v>
      </c>
      <c r="D30" s="96">
        <f>Eingabeliste!C30</f>
        <v>0</v>
      </c>
      <c r="E30" s="96">
        <f>Eingabeliste!D30</f>
        <v>0</v>
      </c>
      <c r="F30" s="96">
        <f>Eingabeliste!E30</f>
        <v>0</v>
      </c>
      <c r="G30" s="96">
        <f>Eingabeliste!Y30</f>
        <v>0</v>
      </c>
      <c r="H30" s="102">
        <f>Eingabeliste!AF30</f>
        <v>0</v>
      </c>
      <c r="I30" s="102">
        <f>Eingabeliste!AM30</f>
        <v>0</v>
      </c>
      <c r="J30" s="102">
        <f>Eingabeliste!AN30</f>
        <v>0</v>
      </c>
      <c r="K30" s="96">
        <f>Eingabeliste!AP30</f>
        <v>1</v>
      </c>
      <c r="L30" s="96">
        <f>Eingabeliste!BD30</f>
        <v>0.7</v>
      </c>
      <c r="M30" s="96">
        <f>Eingabeliste!BF30</f>
        <v>1</v>
      </c>
      <c r="N30" s="190">
        <f>Eingabeliste!BJ30*25</f>
        <v>0</v>
      </c>
      <c r="O30" s="96"/>
    </row>
    <row r="31" spans="1:15" ht="13" thickBot="1">
      <c r="A31" s="101">
        <f>'gem. Teilnehmer'!C28</f>
        <v>0</v>
      </c>
      <c r="B31" s="96">
        <f>Eingabeliste!A31</f>
        <v>27</v>
      </c>
      <c r="C31" s="96">
        <f>Eingabeliste!B31</f>
        <v>0</v>
      </c>
      <c r="D31" s="96">
        <f>Eingabeliste!C31</f>
        <v>0</v>
      </c>
      <c r="E31" s="96">
        <f>Eingabeliste!D31</f>
        <v>0</v>
      </c>
      <c r="F31" s="96">
        <f>Eingabeliste!E31</f>
        <v>0</v>
      </c>
      <c r="G31" s="96">
        <f>Eingabeliste!Y31</f>
        <v>0</v>
      </c>
      <c r="H31" s="102">
        <f>Eingabeliste!AF31</f>
        <v>0</v>
      </c>
      <c r="I31" s="102">
        <f>Eingabeliste!AM31</f>
        <v>0</v>
      </c>
      <c r="J31" s="102">
        <f>Eingabeliste!AN31</f>
        <v>0</v>
      </c>
      <c r="K31" s="96">
        <f>Eingabeliste!AP31</f>
        <v>1</v>
      </c>
      <c r="L31" s="96">
        <f>Eingabeliste!BD31</f>
        <v>0.7</v>
      </c>
      <c r="M31" s="96">
        <f>Eingabeliste!BF31</f>
        <v>1</v>
      </c>
      <c r="N31" s="190">
        <f>Eingabeliste!BJ31*25</f>
        <v>0</v>
      </c>
      <c r="O31" s="96"/>
    </row>
    <row r="32" spans="1:15" ht="13" thickBot="1">
      <c r="A32" s="101">
        <f>'gem. Teilnehmer'!C29</f>
        <v>0</v>
      </c>
      <c r="B32" s="96">
        <f>Eingabeliste!A32</f>
        <v>28</v>
      </c>
      <c r="C32" s="96">
        <f>Eingabeliste!B32</f>
        <v>0</v>
      </c>
      <c r="D32" s="96">
        <f>Eingabeliste!C32</f>
        <v>0</v>
      </c>
      <c r="E32" s="96">
        <f>Eingabeliste!D32</f>
        <v>0</v>
      </c>
      <c r="F32" s="96">
        <f>Eingabeliste!E32</f>
        <v>0</v>
      </c>
      <c r="G32" s="96">
        <f>Eingabeliste!Y32</f>
        <v>0</v>
      </c>
      <c r="H32" s="102">
        <f>Eingabeliste!AF32</f>
        <v>0</v>
      </c>
      <c r="I32" s="102">
        <f>Eingabeliste!AM32</f>
        <v>0</v>
      </c>
      <c r="J32" s="102">
        <f>Eingabeliste!AN32</f>
        <v>0</v>
      </c>
      <c r="K32" s="96">
        <f>Eingabeliste!AP32</f>
        <v>1</v>
      </c>
      <c r="L32" s="96">
        <f>Eingabeliste!BD32</f>
        <v>0.7</v>
      </c>
      <c r="M32" s="96">
        <f>Eingabeliste!BF32</f>
        <v>1</v>
      </c>
      <c r="N32" s="190">
        <f>Eingabeliste!BJ32*25</f>
        <v>0</v>
      </c>
      <c r="O32" s="96"/>
    </row>
    <row r="33" spans="1:15" ht="13" thickBot="1">
      <c r="A33" s="101">
        <f>'gem. Teilnehmer'!C30</f>
        <v>0</v>
      </c>
      <c r="B33" s="96">
        <f>Eingabeliste!A33</f>
        <v>29</v>
      </c>
      <c r="C33" s="96">
        <f>Eingabeliste!B33</f>
        <v>0</v>
      </c>
      <c r="D33" s="96">
        <f>Eingabeliste!C33</f>
        <v>0</v>
      </c>
      <c r="E33" s="96">
        <f>Eingabeliste!D33</f>
        <v>0</v>
      </c>
      <c r="F33" s="96">
        <f>Eingabeliste!E33</f>
        <v>0</v>
      </c>
      <c r="G33" s="96">
        <f>Eingabeliste!Y33</f>
        <v>0</v>
      </c>
      <c r="H33" s="102">
        <f>Eingabeliste!AF33</f>
        <v>0</v>
      </c>
      <c r="I33" s="102">
        <f>Eingabeliste!AM33</f>
        <v>0</v>
      </c>
      <c r="J33" s="102">
        <f>Eingabeliste!AN33</f>
        <v>0</v>
      </c>
      <c r="K33" s="96">
        <f>Eingabeliste!AP33</f>
        <v>1</v>
      </c>
      <c r="L33" s="96">
        <f>Eingabeliste!BD33</f>
        <v>0.7</v>
      </c>
      <c r="M33" s="96">
        <f>Eingabeliste!BF33</f>
        <v>1</v>
      </c>
      <c r="N33" s="190">
        <f>Eingabeliste!BJ33*25</f>
        <v>0</v>
      </c>
      <c r="O33" s="96"/>
    </row>
    <row r="34" spans="1:15" ht="13" thickBot="1">
      <c r="A34" s="101">
        <f>'gem. Teilnehmer'!C31</f>
        <v>0</v>
      </c>
      <c r="B34" s="96">
        <f>Eingabeliste!A34</f>
        <v>30</v>
      </c>
      <c r="C34" s="96">
        <f>Eingabeliste!B34</f>
        <v>0</v>
      </c>
      <c r="D34" s="96">
        <f>Eingabeliste!C34</f>
        <v>0</v>
      </c>
      <c r="E34" s="96">
        <f>Eingabeliste!D34</f>
        <v>0</v>
      </c>
      <c r="F34" s="96">
        <f>Eingabeliste!E34</f>
        <v>0</v>
      </c>
      <c r="G34" s="96">
        <f>Eingabeliste!Y34</f>
        <v>0</v>
      </c>
      <c r="H34" s="102">
        <f>Eingabeliste!AF34</f>
        <v>0</v>
      </c>
      <c r="I34" s="102">
        <f>Eingabeliste!AM34</f>
        <v>0</v>
      </c>
      <c r="J34" s="102">
        <f>Eingabeliste!AN34</f>
        <v>0</v>
      </c>
      <c r="K34" s="96">
        <f>Eingabeliste!AP34</f>
        <v>1</v>
      </c>
      <c r="L34" s="96">
        <f>Eingabeliste!BD34</f>
        <v>0.7</v>
      </c>
      <c r="M34" s="96">
        <f>Eingabeliste!BF34</f>
        <v>1</v>
      </c>
      <c r="N34" s="190">
        <f>Eingabeliste!BJ34*25</f>
        <v>0</v>
      </c>
      <c r="O34" s="96"/>
    </row>
    <row r="35" spans="1:15" ht="13" thickBot="1">
      <c r="A35" s="101">
        <f>'gem. Teilnehmer'!C32</f>
        <v>0</v>
      </c>
      <c r="B35" s="96">
        <f>Eingabeliste!A35</f>
        <v>31</v>
      </c>
      <c r="C35" s="96">
        <f>Eingabeliste!B35</f>
        <v>0</v>
      </c>
      <c r="D35" s="96">
        <f>Eingabeliste!C35</f>
        <v>0</v>
      </c>
      <c r="E35" s="96">
        <f>Eingabeliste!D35</f>
        <v>0</v>
      </c>
      <c r="F35" s="96">
        <f>Eingabeliste!E35</f>
        <v>0</v>
      </c>
      <c r="G35" s="96">
        <f>Eingabeliste!Y35</f>
        <v>0</v>
      </c>
      <c r="H35" s="102">
        <f>Eingabeliste!AF35</f>
        <v>0</v>
      </c>
      <c r="I35" s="102">
        <f>Eingabeliste!AM35</f>
        <v>0</v>
      </c>
      <c r="J35" s="102">
        <f>Eingabeliste!AN35</f>
        <v>0</v>
      </c>
      <c r="K35" s="96">
        <f>Eingabeliste!AP35</f>
        <v>1</v>
      </c>
      <c r="L35" s="96">
        <f>Eingabeliste!BD35</f>
        <v>0.7</v>
      </c>
      <c r="M35" s="96">
        <f>Eingabeliste!BF35</f>
        <v>1</v>
      </c>
      <c r="N35" s="190">
        <f>Eingabeliste!BJ35*25</f>
        <v>0</v>
      </c>
      <c r="O35" s="96"/>
    </row>
    <row r="36" spans="1:15" ht="13" thickBot="1">
      <c r="A36" s="101">
        <f>'gem. Teilnehmer'!C33</f>
        <v>0</v>
      </c>
      <c r="B36" s="96">
        <f>Eingabeliste!A36</f>
        <v>32</v>
      </c>
      <c r="C36" s="96">
        <f>Eingabeliste!B36</f>
        <v>0</v>
      </c>
      <c r="D36" s="96">
        <f>Eingabeliste!C36</f>
        <v>0</v>
      </c>
      <c r="E36" s="96">
        <f>Eingabeliste!D36</f>
        <v>0</v>
      </c>
      <c r="F36" s="96">
        <f>Eingabeliste!E36</f>
        <v>0</v>
      </c>
      <c r="G36" s="96">
        <f>Eingabeliste!Y36</f>
        <v>0</v>
      </c>
      <c r="H36" s="102">
        <f>Eingabeliste!AF36</f>
        <v>0</v>
      </c>
      <c r="I36" s="102">
        <f>Eingabeliste!AM36</f>
        <v>0</v>
      </c>
      <c r="J36" s="102">
        <f>Eingabeliste!AN36</f>
        <v>0</v>
      </c>
      <c r="K36" s="96">
        <f>Eingabeliste!AP36</f>
        <v>1</v>
      </c>
      <c r="L36" s="96">
        <f>Eingabeliste!BD36</f>
        <v>0.7</v>
      </c>
      <c r="M36" s="96">
        <f>Eingabeliste!BF36</f>
        <v>1</v>
      </c>
      <c r="N36" s="190">
        <f>Eingabeliste!BJ36*25</f>
        <v>0</v>
      </c>
      <c r="O36" s="96"/>
    </row>
    <row r="37" spans="1:15" ht="13" thickBot="1">
      <c r="A37" s="101">
        <f>'gem. Teilnehmer'!C34</f>
        <v>0</v>
      </c>
      <c r="B37" s="96">
        <f>Eingabeliste!A37</f>
        <v>33</v>
      </c>
      <c r="C37" s="96">
        <f>Eingabeliste!B37</f>
        <v>0</v>
      </c>
      <c r="D37" s="96">
        <f>Eingabeliste!C37</f>
        <v>0</v>
      </c>
      <c r="E37" s="96">
        <f>Eingabeliste!D37</f>
        <v>0</v>
      </c>
      <c r="F37" s="96">
        <f>Eingabeliste!E37</f>
        <v>0</v>
      </c>
      <c r="G37" s="96">
        <f>Eingabeliste!Y37</f>
        <v>0</v>
      </c>
      <c r="H37" s="102">
        <f>Eingabeliste!AF37</f>
        <v>0</v>
      </c>
      <c r="I37" s="102">
        <f>Eingabeliste!AM37</f>
        <v>0</v>
      </c>
      <c r="J37" s="102">
        <f>Eingabeliste!AN37</f>
        <v>0</v>
      </c>
      <c r="K37" s="96">
        <f>Eingabeliste!AP37</f>
        <v>1</v>
      </c>
      <c r="L37" s="96">
        <f>Eingabeliste!BD37</f>
        <v>0.7</v>
      </c>
      <c r="M37" s="96">
        <f>Eingabeliste!BF37</f>
        <v>1</v>
      </c>
      <c r="N37" s="190">
        <f>Eingabeliste!BJ37*25</f>
        <v>0</v>
      </c>
      <c r="O37" s="96"/>
    </row>
    <row r="38" spans="1:15" ht="13" thickBot="1">
      <c r="A38" s="101">
        <f>'gem. Teilnehmer'!C35</f>
        <v>0</v>
      </c>
      <c r="B38" s="96">
        <f>Eingabeliste!A38</f>
        <v>34</v>
      </c>
      <c r="C38" s="96">
        <f>Eingabeliste!B38</f>
        <v>0</v>
      </c>
      <c r="D38" s="96">
        <f>Eingabeliste!C38</f>
        <v>0</v>
      </c>
      <c r="E38" s="96">
        <f>Eingabeliste!D38</f>
        <v>0</v>
      </c>
      <c r="F38" s="96">
        <f>Eingabeliste!E38</f>
        <v>0</v>
      </c>
      <c r="G38" s="96">
        <f>Eingabeliste!Y38</f>
        <v>0</v>
      </c>
      <c r="H38" s="102">
        <f>Eingabeliste!AF38</f>
        <v>0</v>
      </c>
      <c r="I38" s="102">
        <f>Eingabeliste!AM38</f>
        <v>0</v>
      </c>
      <c r="J38" s="102">
        <f>Eingabeliste!AN38</f>
        <v>0</v>
      </c>
      <c r="K38" s="96">
        <f>Eingabeliste!AP38</f>
        <v>1</v>
      </c>
      <c r="L38" s="96">
        <f>Eingabeliste!BD38</f>
        <v>0.7</v>
      </c>
      <c r="M38" s="96">
        <f>Eingabeliste!BF38</f>
        <v>1</v>
      </c>
      <c r="N38" s="190">
        <f>Eingabeliste!BJ38*25</f>
        <v>0</v>
      </c>
      <c r="O38" s="96"/>
    </row>
    <row r="39" spans="1:15" ht="13" thickBot="1">
      <c r="A39" s="101">
        <f>'gem. Teilnehmer'!C36</f>
        <v>0</v>
      </c>
      <c r="B39" s="96">
        <f>Eingabeliste!A39</f>
        <v>35</v>
      </c>
      <c r="C39" s="96">
        <f>Eingabeliste!B39</f>
        <v>0</v>
      </c>
      <c r="D39" s="96">
        <f>Eingabeliste!C39</f>
        <v>0</v>
      </c>
      <c r="E39" s="96">
        <f>Eingabeliste!D39</f>
        <v>0</v>
      </c>
      <c r="F39" s="96">
        <f>Eingabeliste!E39</f>
        <v>0</v>
      </c>
      <c r="G39" s="96">
        <f>Eingabeliste!Y39</f>
        <v>0</v>
      </c>
      <c r="H39" s="102">
        <f>Eingabeliste!AF39</f>
        <v>0</v>
      </c>
      <c r="I39" s="102">
        <f>Eingabeliste!AM39</f>
        <v>0</v>
      </c>
      <c r="J39" s="102">
        <f>Eingabeliste!AN39</f>
        <v>0</v>
      </c>
      <c r="K39" s="96">
        <f>Eingabeliste!AP39</f>
        <v>1</v>
      </c>
      <c r="L39" s="96">
        <f>Eingabeliste!BD39</f>
        <v>0.7</v>
      </c>
      <c r="M39" s="96">
        <f>Eingabeliste!BF39</f>
        <v>1</v>
      </c>
      <c r="N39" s="190">
        <f>Eingabeliste!BJ39*25</f>
        <v>0</v>
      </c>
      <c r="O39" s="96"/>
    </row>
    <row r="40" spans="1:15" ht="13" thickBot="1">
      <c r="A40" s="101">
        <f>'gem. Teilnehmer'!C37</f>
        <v>0</v>
      </c>
      <c r="B40" s="96">
        <f>Eingabeliste!A40</f>
        <v>36</v>
      </c>
      <c r="C40" s="96">
        <f>Eingabeliste!B40</f>
        <v>0</v>
      </c>
      <c r="D40" s="96">
        <f>Eingabeliste!C40</f>
        <v>0</v>
      </c>
      <c r="E40" s="96">
        <f>Eingabeliste!D40</f>
        <v>0</v>
      </c>
      <c r="F40" s="96">
        <f>Eingabeliste!E40</f>
        <v>0</v>
      </c>
      <c r="G40" s="96">
        <f>Eingabeliste!Y40</f>
        <v>0</v>
      </c>
      <c r="H40" s="102">
        <f>Eingabeliste!AF40</f>
        <v>0</v>
      </c>
      <c r="I40" s="102">
        <f>Eingabeliste!AM40</f>
        <v>0</v>
      </c>
      <c r="J40" s="102">
        <f>Eingabeliste!AN40</f>
        <v>0</v>
      </c>
      <c r="K40" s="96">
        <f>Eingabeliste!AP40</f>
        <v>1</v>
      </c>
      <c r="L40" s="96">
        <f>Eingabeliste!BD40</f>
        <v>0.7</v>
      </c>
      <c r="M40" s="96">
        <f>Eingabeliste!BF40</f>
        <v>1</v>
      </c>
      <c r="N40" s="190">
        <f>Eingabeliste!BJ40*25</f>
        <v>0</v>
      </c>
      <c r="O40" s="96"/>
    </row>
    <row r="41" spans="1:15" ht="13" thickBot="1">
      <c r="A41" s="101">
        <f>'gem. Teilnehmer'!C38</f>
        <v>0</v>
      </c>
      <c r="B41" s="96">
        <f>Eingabeliste!A41</f>
        <v>37</v>
      </c>
      <c r="C41" s="96">
        <f>Eingabeliste!B41</f>
        <v>0</v>
      </c>
      <c r="D41" s="96">
        <f>Eingabeliste!C41</f>
        <v>0</v>
      </c>
      <c r="E41" s="96">
        <f>Eingabeliste!D41</f>
        <v>0</v>
      </c>
      <c r="F41" s="96">
        <f>Eingabeliste!E41</f>
        <v>0</v>
      </c>
      <c r="G41" s="96">
        <f>Eingabeliste!Y41</f>
        <v>0</v>
      </c>
      <c r="H41" s="102">
        <f>Eingabeliste!AF41</f>
        <v>0</v>
      </c>
      <c r="I41" s="102">
        <f>Eingabeliste!AM41</f>
        <v>0</v>
      </c>
      <c r="J41" s="102">
        <f>Eingabeliste!AN41</f>
        <v>0</v>
      </c>
      <c r="K41" s="96">
        <f>Eingabeliste!AP41</f>
        <v>1</v>
      </c>
      <c r="L41" s="96">
        <f>Eingabeliste!BD41</f>
        <v>0.7</v>
      </c>
      <c r="M41" s="96">
        <f>Eingabeliste!BF41</f>
        <v>1</v>
      </c>
      <c r="N41" s="190">
        <f>Eingabeliste!BJ41*25</f>
        <v>0</v>
      </c>
      <c r="O41" s="96"/>
    </row>
    <row r="42" spans="1:15" ht="13" thickBot="1">
      <c r="A42" s="101">
        <f>'gem. Teilnehmer'!C39</f>
        <v>0</v>
      </c>
      <c r="B42" s="96">
        <f>Eingabeliste!A42</f>
        <v>38</v>
      </c>
      <c r="C42" s="96">
        <f>Eingabeliste!B42</f>
        <v>0</v>
      </c>
      <c r="D42" s="96">
        <f>Eingabeliste!C42</f>
        <v>0</v>
      </c>
      <c r="E42" s="96">
        <f>Eingabeliste!D42</f>
        <v>0</v>
      </c>
      <c r="F42" s="96">
        <f>Eingabeliste!E42</f>
        <v>0</v>
      </c>
      <c r="G42" s="96">
        <f>Eingabeliste!Y42</f>
        <v>0</v>
      </c>
      <c r="H42" s="102">
        <f>Eingabeliste!AF42</f>
        <v>0</v>
      </c>
      <c r="I42" s="102">
        <f>Eingabeliste!AM42</f>
        <v>0</v>
      </c>
      <c r="J42" s="102">
        <f>Eingabeliste!AN42</f>
        <v>0</v>
      </c>
      <c r="K42" s="96">
        <f>Eingabeliste!AP42</f>
        <v>1</v>
      </c>
      <c r="L42" s="96">
        <f>Eingabeliste!BD42</f>
        <v>0.7</v>
      </c>
      <c r="M42" s="96">
        <f>Eingabeliste!BF42</f>
        <v>1</v>
      </c>
      <c r="N42" s="190">
        <f>Eingabeliste!BJ42*25</f>
        <v>0</v>
      </c>
      <c r="O42" s="96"/>
    </row>
    <row r="43" spans="1:15" ht="13" thickBot="1">
      <c r="A43" s="101">
        <f>'gem. Teilnehmer'!C40</f>
        <v>0</v>
      </c>
      <c r="B43" s="96">
        <f>Eingabeliste!A43</f>
        <v>39</v>
      </c>
      <c r="C43" s="96">
        <f>Eingabeliste!B43</f>
        <v>0</v>
      </c>
      <c r="D43" s="96">
        <f>Eingabeliste!C43</f>
        <v>0</v>
      </c>
      <c r="E43" s="96">
        <f>Eingabeliste!D43</f>
        <v>0</v>
      </c>
      <c r="F43" s="96">
        <f>Eingabeliste!E43</f>
        <v>0</v>
      </c>
      <c r="G43" s="96">
        <f>Eingabeliste!Y43</f>
        <v>0</v>
      </c>
      <c r="H43" s="102">
        <f>Eingabeliste!AF43</f>
        <v>0</v>
      </c>
      <c r="I43" s="102">
        <f>Eingabeliste!AM43</f>
        <v>0</v>
      </c>
      <c r="J43" s="102">
        <f>Eingabeliste!AN43</f>
        <v>0</v>
      </c>
      <c r="K43" s="96">
        <f>Eingabeliste!AP43</f>
        <v>1</v>
      </c>
      <c r="L43" s="96">
        <f>Eingabeliste!BD43</f>
        <v>0.7</v>
      </c>
      <c r="M43" s="96">
        <f>Eingabeliste!BF43</f>
        <v>1</v>
      </c>
      <c r="N43" s="190">
        <f>Eingabeliste!BJ43*25</f>
        <v>0</v>
      </c>
      <c r="O43" s="96"/>
    </row>
    <row r="44" spans="1:15" ht="13" thickBot="1">
      <c r="A44" s="101">
        <f>'gem. Teilnehmer'!C41</f>
        <v>0</v>
      </c>
      <c r="B44" s="96">
        <f>Eingabeliste!A44</f>
        <v>40</v>
      </c>
      <c r="C44" s="96">
        <f>Eingabeliste!B44</f>
        <v>0</v>
      </c>
      <c r="D44" s="96">
        <f>Eingabeliste!C44</f>
        <v>0</v>
      </c>
      <c r="E44" s="96">
        <f>Eingabeliste!D44</f>
        <v>0</v>
      </c>
      <c r="F44" s="96">
        <f>Eingabeliste!E44</f>
        <v>0</v>
      </c>
      <c r="G44" s="96">
        <f>Eingabeliste!Y44</f>
        <v>0</v>
      </c>
      <c r="H44" s="102">
        <f>Eingabeliste!AF44</f>
        <v>0</v>
      </c>
      <c r="I44" s="102">
        <f>Eingabeliste!AM44</f>
        <v>0</v>
      </c>
      <c r="J44" s="102">
        <f>Eingabeliste!AN44</f>
        <v>0</v>
      </c>
      <c r="K44" s="96">
        <f>Eingabeliste!AP44</f>
        <v>1</v>
      </c>
      <c r="L44" s="96">
        <f>Eingabeliste!BD44</f>
        <v>0.7</v>
      </c>
      <c r="M44" s="96">
        <f>Eingabeliste!BF44</f>
        <v>1</v>
      </c>
      <c r="N44" s="190">
        <f>Eingabeliste!BJ44*25</f>
        <v>0</v>
      </c>
      <c r="O44" s="96"/>
    </row>
    <row r="45" spans="1:15" ht="13" thickBot="1">
      <c r="A45" s="101">
        <f>'gem. Teilnehmer'!C42</f>
        <v>0</v>
      </c>
      <c r="B45" s="96">
        <f>Eingabeliste!A45</f>
        <v>41</v>
      </c>
      <c r="C45" s="96">
        <f>Eingabeliste!B45</f>
        <v>0</v>
      </c>
      <c r="D45" s="96">
        <f>Eingabeliste!C45</f>
        <v>0</v>
      </c>
      <c r="E45" s="96">
        <f>Eingabeliste!D45</f>
        <v>0</v>
      </c>
      <c r="F45" s="96">
        <f>Eingabeliste!E45</f>
        <v>0</v>
      </c>
      <c r="G45" s="96">
        <f>Eingabeliste!Y45</f>
        <v>0</v>
      </c>
      <c r="H45" s="102">
        <f>Eingabeliste!AF45</f>
        <v>0</v>
      </c>
      <c r="I45" s="102">
        <f>Eingabeliste!AM45</f>
        <v>0</v>
      </c>
      <c r="J45" s="102">
        <f>Eingabeliste!AN45</f>
        <v>0</v>
      </c>
      <c r="K45" s="96">
        <f>Eingabeliste!AP45</f>
        <v>1</v>
      </c>
      <c r="L45" s="96">
        <f>Eingabeliste!BD45</f>
        <v>0.7</v>
      </c>
      <c r="M45" s="96">
        <f>Eingabeliste!BF45</f>
        <v>1</v>
      </c>
      <c r="N45" s="190">
        <f>Eingabeliste!BJ45*25</f>
        <v>0</v>
      </c>
      <c r="O45" s="96"/>
    </row>
    <row r="46" spans="1:15" ht="13" thickBot="1">
      <c r="A46" s="101">
        <f>'gem. Teilnehmer'!C43</f>
        <v>0</v>
      </c>
      <c r="B46" s="96">
        <f>Eingabeliste!A46</f>
        <v>42</v>
      </c>
      <c r="C46" s="96">
        <f>Eingabeliste!B46</f>
        <v>0</v>
      </c>
      <c r="D46" s="96">
        <f>Eingabeliste!C46</f>
        <v>0</v>
      </c>
      <c r="E46" s="96">
        <f>Eingabeliste!D46</f>
        <v>0</v>
      </c>
      <c r="F46" s="96">
        <f>Eingabeliste!E46</f>
        <v>0</v>
      </c>
      <c r="G46" s="96">
        <f>Eingabeliste!Y46</f>
        <v>0</v>
      </c>
      <c r="H46" s="102">
        <f>Eingabeliste!AF46</f>
        <v>0</v>
      </c>
      <c r="I46" s="102">
        <f>Eingabeliste!AM46</f>
        <v>0</v>
      </c>
      <c r="J46" s="102">
        <f>Eingabeliste!AN46</f>
        <v>0</v>
      </c>
      <c r="K46" s="96">
        <f>Eingabeliste!AP46</f>
        <v>1</v>
      </c>
      <c r="L46" s="96">
        <f>Eingabeliste!BD46</f>
        <v>0.7</v>
      </c>
      <c r="M46" s="96">
        <f>Eingabeliste!BF46</f>
        <v>1</v>
      </c>
      <c r="N46" s="190">
        <f>Eingabeliste!BJ46*25</f>
        <v>0</v>
      </c>
      <c r="O46" s="96"/>
    </row>
    <row r="47" spans="1:15" ht="13" thickBot="1">
      <c r="A47" s="101">
        <f>'gem. Teilnehmer'!C44</f>
        <v>0</v>
      </c>
      <c r="B47" s="96">
        <f>Eingabeliste!A47</f>
        <v>43</v>
      </c>
      <c r="C47" s="96">
        <f>Eingabeliste!B47</f>
        <v>0</v>
      </c>
      <c r="D47" s="96">
        <f>Eingabeliste!C47</f>
        <v>0</v>
      </c>
      <c r="E47" s="96">
        <f>Eingabeliste!D47</f>
        <v>0</v>
      </c>
      <c r="F47" s="96">
        <f>Eingabeliste!E47</f>
        <v>0</v>
      </c>
      <c r="G47" s="96">
        <f>Eingabeliste!Y47</f>
        <v>0</v>
      </c>
      <c r="H47" s="102">
        <f>Eingabeliste!AF47</f>
        <v>0</v>
      </c>
      <c r="I47" s="102">
        <f>Eingabeliste!AM47</f>
        <v>0</v>
      </c>
      <c r="J47" s="102">
        <f>Eingabeliste!AN47</f>
        <v>0</v>
      </c>
      <c r="K47" s="96">
        <f>Eingabeliste!AP47</f>
        <v>1</v>
      </c>
      <c r="L47" s="96">
        <f>Eingabeliste!BD47</f>
        <v>0.7</v>
      </c>
      <c r="M47" s="96">
        <f>Eingabeliste!BF47</f>
        <v>1</v>
      </c>
      <c r="N47" s="190">
        <f>Eingabeliste!BJ47*25</f>
        <v>0</v>
      </c>
      <c r="O47" s="96"/>
    </row>
    <row r="48" spans="1:15" ht="13" thickBot="1">
      <c r="A48" s="101">
        <f>'gem. Teilnehmer'!C45</f>
        <v>0</v>
      </c>
      <c r="B48" s="96">
        <f>Eingabeliste!A48</f>
        <v>44</v>
      </c>
      <c r="C48" s="96">
        <f>Eingabeliste!B48</f>
        <v>0</v>
      </c>
      <c r="D48" s="96">
        <f>Eingabeliste!C48</f>
        <v>0</v>
      </c>
      <c r="E48" s="96">
        <f>Eingabeliste!D48</f>
        <v>0</v>
      </c>
      <c r="F48" s="96">
        <f>Eingabeliste!E48</f>
        <v>0</v>
      </c>
      <c r="G48" s="96">
        <f>Eingabeliste!Y48</f>
        <v>0</v>
      </c>
      <c r="H48" s="102">
        <f>Eingabeliste!AF48</f>
        <v>0</v>
      </c>
      <c r="I48" s="102">
        <f>Eingabeliste!AM48</f>
        <v>0</v>
      </c>
      <c r="J48" s="102">
        <f>Eingabeliste!AN48</f>
        <v>0</v>
      </c>
      <c r="K48" s="96">
        <f>Eingabeliste!AP48</f>
        <v>1</v>
      </c>
      <c r="L48" s="96">
        <f>Eingabeliste!BD48</f>
        <v>0.7</v>
      </c>
      <c r="M48" s="96">
        <f>Eingabeliste!BF48</f>
        <v>1</v>
      </c>
      <c r="N48" s="190">
        <f>Eingabeliste!BJ48*25</f>
        <v>0</v>
      </c>
      <c r="O48" s="96"/>
    </row>
    <row r="49" spans="1:15" ht="13" thickBot="1">
      <c r="A49" s="101">
        <f>'gem. Teilnehmer'!C46</f>
        <v>0</v>
      </c>
      <c r="B49" s="96">
        <f>Eingabeliste!A49</f>
        <v>45</v>
      </c>
      <c r="C49" s="96">
        <f>Eingabeliste!B49</f>
        <v>0</v>
      </c>
      <c r="D49" s="96">
        <f>Eingabeliste!C49</f>
        <v>0</v>
      </c>
      <c r="E49" s="96">
        <f>Eingabeliste!D49</f>
        <v>0</v>
      </c>
      <c r="F49" s="96">
        <f>Eingabeliste!E49</f>
        <v>0</v>
      </c>
      <c r="G49" s="96">
        <f>Eingabeliste!Y49</f>
        <v>0</v>
      </c>
      <c r="H49" s="102">
        <f>Eingabeliste!AF49</f>
        <v>0</v>
      </c>
      <c r="I49" s="102">
        <f>Eingabeliste!AM49</f>
        <v>0</v>
      </c>
      <c r="J49" s="102">
        <f>Eingabeliste!AN49</f>
        <v>0</v>
      </c>
      <c r="K49" s="96">
        <f>Eingabeliste!AP49</f>
        <v>1</v>
      </c>
      <c r="L49" s="96">
        <f>Eingabeliste!BD49</f>
        <v>0.7</v>
      </c>
      <c r="M49" s="96">
        <f>Eingabeliste!BF49</f>
        <v>1</v>
      </c>
      <c r="N49" s="190">
        <f>Eingabeliste!BJ49*25</f>
        <v>0</v>
      </c>
      <c r="O49" s="96"/>
    </row>
    <row r="50" spans="1:15" ht="13" thickBot="1">
      <c r="A50" s="101">
        <f>'gem. Teilnehmer'!C47</f>
        <v>0</v>
      </c>
      <c r="B50" s="96">
        <f>Eingabeliste!A50</f>
        <v>46</v>
      </c>
      <c r="C50" s="96">
        <f>Eingabeliste!B50</f>
        <v>0</v>
      </c>
      <c r="D50" s="96">
        <f>Eingabeliste!C50</f>
        <v>0</v>
      </c>
      <c r="E50" s="96">
        <f>Eingabeliste!D50</f>
        <v>0</v>
      </c>
      <c r="F50" s="96">
        <f>Eingabeliste!E50</f>
        <v>0</v>
      </c>
      <c r="G50" s="96">
        <f>Eingabeliste!Y50</f>
        <v>0</v>
      </c>
      <c r="H50" s="102">
        <f>Eingabeliste!AF50</f>
        <v>0</v>
      </c>
      <c r="I50" s="102">
        <f>Eingabeliste!AM50</f>
        <v>0</v>
      </c>
      <c r="J50" s="102">
        <f>Eingabeliste!AN50</f>
        <v>0</v>
      </c>
      <c r="K50" s="96">
        <f>Eingabeliste!AP50</f>
        <v>1</v>
      </c>
      <c r="L50" s="96">
        <f>Eingabeliste!BD50</f>
        <v>0.7</v>
      </c>
      <c r="M50" s="96">
        <f>Eingabeliste!BF50</f>
        <v>1</v>
      </c>
      <c r="N50" s="190">
        <f>Eingabeliste!BJ50*25</f>
        <v>0</v>
      </c>
      <c r="O50" s="96"/>
    </row>
    <row r="51" spans="1:15" ht="13" thickBot="1">
      <c r="A51" s="101">
        <f>'gem. Teilnehmer'!C48</f>
        <v>0</v>
      </c>
      <c r="B51" s="96">
        <f>Eingabeliste!A51</f>
        <v>47</v>
      </c>
      <c r="C51" s="96">
        <f>Eingabeliste!B51</f>
        <v>0</v>
      </c>
      <c r="D51" s="96">
        <f>Eingabeliste!C51</f>
        <v>0</v>
      </c>
      <c r="E51" s="96">
        <f>Eingabeliste!D51</f>
        <v>0</v>
      </c>
      <c r="F51" s="96">
        <f>Eingabeliste!E51</f>
        <v>0</v>
      </c>
      <c r="G51" s="96">
        <f>Eingabeliste!Y51</f>
        <v>0</v>
      </c>
      <c r="H51" s="102">
        <f>Eingabeliste!AF51</f>
        <v>0</v>
      </c>
      <c r="I51" s="102">
        <f>Eingabeliste!AM51</f>
        <v>0</v>
      </c>
      <c r="J51" s="102">
        <f>Eingabeliste!AN51</f>
        <v>0</v>
      </c>
      <c r="K51" s="96">
        <f>Eingabeliste!AP51</f>
        <v>1</v>
      </c>
      <c r="L51" s="96">
        <f>Eingabeliste!BD51</f>
        <v>0.7</v>
      </c>
      <c r="M51" s="96">
        <f>Eingabeliste!BF51</f>
        <v>1</v>
      </c>
      <c r="N51" s="190">
        <f>Eingabeliste!BJ51*25</f>
        <v>0</v>
      </c>
      <c r="O51" s="96"/>
    </row>
    <row r="52" spans="1:15" ht="13" thickBot="1">
      <c r="A52" s="101">
        <f>'gem. Teilnehmer'!C49</f>
        <v>0</v>
      </c>
      <c r="B52" s="96">
        <f>Eingabeliste!A52</f>
        <v>48</v>
      </c>
      <c r="C52" s="96">
        <f>Eingabeliste!B52</f>
        <v>0</v>
      </c>
      <c r="D52" s="96">
        <f>Eingabeliste!C52</f>
        <v>0</v>
      </c>
      <c r="E52" s="96">
        <f>Eingabeliste!D52</f>
        <v>0</v>
      </c>
      <c r="F52" s="96">
        <f>Eingabeliste!E52</f>
        <v>0</v>
      </c>
      <c r="G52" s="96">
        <f>Eingabeliste!Y52</f>
        <v>0</v>
      </c>
      <c r="H52" s="102">
        <f>Eingabeliste!AF52</f>
        <v>0</v>
      </c>
      <c r="I52" s="102">
        <f>Eingabeliste!AM52</f>
        <v>0</v>
      </c>
      <c r="J52" s="102">
        <f>Eingabeliste!AN52</f>
        <v>0</v>
      </c>
      <c r="K52" s="96">
        <f>Eingabeliste!AP52</f>
        <v>1</v>
      </c>
      <c r="L52" s="96">
        <f>Eingabeliste!BD52</f>
        <v>0.7</v>
      </c>
      <c r="M52" s="96">
        <f>Eingabeliste!BF52</f>
        <v>1</v>
      </c>
      <c r="N52" s="190">
        <f>Eingabeliste!BJ52*25</f>
        <v>0</v>
      </c>
      <c r="O52" s="96"/>
    </row>
    <row r="53" spans="1:15" ht="13" thickBot="1">
      <c r="A53" s="101">
        <f>'gem. Teilnehmer'!C50</f>
        <v>0</v>
      </c>
      <c r="B53" s="96">
        <f>Eingabeliste!A53</f>
        <v>49</v>
      </c>
      <c r="C53" s="96">
        <f>Eingabeliste!B53</f>
        <v>0</v>
      </c>
      <c r="D53" s="96">
        <f>Eingabeliste!C53</f>
        <v>0</v>
      </c>
      <c r="E53" s="96">
        <f>Eingabeliste!D53</f>
        <v>0</v>
      </c>
      <c r="F53" s="96">
        <f>Eingabeliste!E53</f>
        <v>0</v>
      </c>
      <c r="G53" s="96">
        <f>Eingabeliste!Y53</f>
        <v>0</v>
      </c>
      <c r="H53" s="102">
        <f>Eingabeliste!AF53</f>
        <v>0</v>
      </c>
      <c r="I53" s="102">
        <f>Eingabeliste!AM53</f>
        <v>0</v>
      </c>
      <c r="J53" s="102">
        <f>Eingabeliste!AN53</f>
        <v>0</v>
      </c>
      <c r="K53" s="96">
        <f>Eingabeliste!AP53</f>
        <v>1</v>
      </c>
      <c r="L53" s="96">
        <f>Eingabeliste!BD53</f>
        <v>0.7</v>
      </c>
      <c r="M53" s="96">
        <f>Eingabeliste!BF53</f>
        <v>1</v>
      </c>
      <c r="N53" s="190">
        <f>Eingabeliste!BJ53*25</f>
        <v>0</v>
      </c>
      <c r="O53" s="96"/>
    </row>
    <row r="54" spans="1:15" ht="13" thickBot="1">
      <c r="A54" s="101">
        <f>'gem. Teilnehmer'!C51</f>
        <v>0</v>
      </c>
      <c r="B54" s="96">
        <f>Eingabeliste!A54</f>
        <v>50</v>
      </c>
      <c r="C54" s="96">
        <f>Eingabeliste!B54</f>
        <v>0</v>
      </c>
      <c r="D54" s="96">
        <f>Eingabeliste!C54</f>
        <v>0</v>
      </c>
      <c r="E54" s="96">
        <f>Eingabeliste!D54</f>
        <v>0</v>
      </c>
      <c r="F54" s="96">
        <f>Eingabeliste!E54</f>
        <v>0</v>
      </c>
      <c r="G54" s="96">
        <f>Eingabeliste!Y54</f>
        <v>0</v>
      </c>
      <c r="H54" s="102">
        <f>Eingabeliste!AF54</f>
        <v>0</v>
      </c>
      <c r="I54" s="102">
        <f>Eingabeliste!AM54</f>
        <v>0</v>
      </c>
      <c r="J54" s="102">
        <f>Eingabeliste!AN54</f>
        <v>0</v>
      </c>
      <c r="K54" s="96">
        <f>Eingabeliste!AP54</f>
        <v>1</v>
      </c>
      <c r="L54" s="96">
        <f>Eingabeliste!BD54</f>
        <v>0.7</v>
      </c>
      <c r="M54" s="96">
        <f>Eingabeliste!BF54</f>
        <v>1</v>
      </c>
      <c r="N54" s="190">
        <f>Eingabeliste!BJ54*25</f>
        <v>0</v>
      </c>
      <c r="O54" s="96"/>
    </row>
    <row r="55" spans="1:15" ht="13" thickBot="1">
      <c r="A55" s="101">
        <f>'gem. Teilnehmer'!C52</f>
        <v>0</v>
      </c>
      <c r="B55" s="96">
        <f>Eingabeliste!A55</f>
        <v>51</v>
      </c>
      <c r="C55" s="96">
        <f>Eingabeliste!B55</f>
        <v>0</v>
      </c>
      <c r="D55" s="96">
        <f>Eingabeliste!C55</f>
        <v>0</v>
      </c>
      <c r="E55" s="96">
        <f>Eingabeliste!D55</f>
        <v>0</v>
      </c>
      <c r="F55" s="96">
        <f>Eingabeliste!E55</f>
        <v>0</v>
      </c>
      <c r="G55" s="96">
        <f>Eingabeliste!Y55</f>
        <v>0</v>
      </c>
      <c r="H55" s="102">
        <f>Eingabeliste!AF55</f>
        <v>0</v>
      </c>
      <c r="I55" s="102">
        <f>Eingabeliste!AM55</f>
        <v>0</v>
      </c>
      <c r="J55" s="102">
        <f>Eingabeliste!AN55</f>
        <v>0</v>
      </c>
      <c r="K55" s="96">
        <f>Eingabeliste!AP55</f>
        <v>1</v>
      </c>
      <c r="L55" s="96">
        <f>Eingabeliste!BD55</f>
        <v>0.7</v>
      </c>
      <c r="M55" s="96">
        <f>Eingabeliste!BF55</f>
        <v>1</v>
      </c>
      <c r="N55" s="190">
        <f>Eingabeliste!BJ55*25</f>
        <v>0</v>
      </c>
      <c r="O55" s="96"/>
    </row>
    <row r="56" spans="1:15" ht="13" thickBot="1">
      <c r="A56" s="101">
        <f>'gem. Teilnehmer'!C53</f>
        <v>0</v>
      </c>
      <c r="B56" s="96">
        <f>Eingabeliste!A56</f>
        <v>52</v>
      </c>
      <c r="C56" s="96">
        <f>Eingabeliste!B56</f>
        <v>0</v>
      </c>
      <c r="D56" s="96">
        <f>Eingabeliste!C56</f>
        <v>0</v>
      </c>
      <c r="E56" s="96">
        <f>Eingabeliste!D56</f>
        <v>0</v>
      </c>
      <c r="F56" s="96">
        <f>Eingabeliste!E56</f>
        <v>0</v>
      </c>
      <c r="G56" s="96">
        <f>Eingabeliste!Y56</f>
        <v>0</v>
      </c>
      <c r="H56" s="102">
        <f>Eingabeliste!AF56</f>
        <v>0</v>
      </c>
      <c r="I56" s="102">
        <f>Eingabeliste!AM56</f>
        <v>0</v>
      </c>
      <c r="J56" s="102">
        <f>Eingabeliste!AN56</f>
        <v>0</v>
      </c>
      <c r="K56" s="96">
        <f>Eingabeliste!AP56</f>
        <v>1</v>
      </c>
      <c r="L56" s="96">
        <f>Eingabeliste!BD56</f>
        <v>0.7</v>
      </c>
      <c r="M56" s="96">
        <f>Eingabeliste!BF56</f>
        <v>1</v>
      </c>
      <c r="N56" s="190">
        <f>Eingabeliste!BJ56*25</f>
        <v>0</v>
      </c>
      <c r="O56" s="96"/>
    </row>
    <row r="57" spans="1:15" ht="13" thickBot="1">
      <c r="A57" s="101">
        <f>'gem. Teilnehmer'!C54</f>
        <v>0</v>
      </c>
      <c r="B57" s="96">
        <f>Eingabeliste!A57</f>
        <v>53</v>
      </c>
      <c r="C57" s="96">
        <f>Eingabeliste!B57</f>
        <v>0</v>
      </c>
      <c r="D57" s="96">
        <f>Eingabeliste!C57</f>
        <v>0</v>
      </c>
      <c r="E57" s="96">
        <f>Eingabeliste!D57</f>
        <v>0</v>
      </c>
      <c r="F57" s="96">
        <f>Eingabeliste!E57</f>
        <v>0</v>
      </c>
      <c r="G57" s="96">
        <f>Eingabeliste!Y57</f>
        <v>0</v>
      </c>
      <c r="H57" s="102">
        <f>Eingabeliste!AF57</f>
        <v>0</v>
      </c>
      <c r="I57" s="102">
        <f>Eingabeliste!AM57</f>
        <v>0</v>
      </c>
      <c r="J57" s="102">
        <f>Eingabeliste!AN57</f>
        <v>0</v>
      </c>
      <c r="K57" s="96">
        <f>Eingabeliste!AP57</f>
        <v>1</v>
      </c>
      <c r="L57" s="96">
        <f>Eingabeliste!BD57</f>
        <v>0.7</v>
      </c>
      <c r="M57" s="96">
        <f>Eingabeliste!BF57</f>
        <v>1</v>
      </c>
      <c r="N57" s="190">
        <f>Eingabeliste!BJ57*25</f>
        <v>0</v>
      </c>
      <c r="O57" s="96"/>
    </row>
    <row r="58" spans="1:15" ht="13" thickBot="1">
      <c r="A58" s="101">
        <f>'gem. Teilnehmer'!C55</f>
        <v>0</v>
      </c>
      <c r="B58" s="96">
        <f>Eingabeliste!A58</f>
        <v>54</v>
      </c>
      <c r="C58" s="96">
        <f>Eingabeliste!B58</f>
        <v>0</v>
      </c>
      <c r="D58" s="96">
        <f>Eingabeliste!C58</f>
        <v>0</v>
      </c>
      <c r="E58" s="96">
        <f>Eingabeliste!D58</f>
        <v>0</v>
      </c>
      <c r="F58" s="96">
        <f>Eingabeliste!E58</f>
        <v>0</v>
      </c>
      <c r="G58" s="96">
        <f>Eingabeliste!Y58</f>
        <v>0</v>
      </c>
      <c r="H58" s="102">
        <f>Eingabeliste!AF58</f>
        <v>0</v>
      </c>
      <c r="I58" s="102">
        <f>Eingabeliste!AM58</f>
        <v>0</v>
      </c>
      <c r="J58" s="102">
        <f>Eingabeliste!AN58</f>
        <v>0</v>
      </c>
      <c r="K58" s="96">
        <f>Eingabeliste!AP58</f>
        <v>1</v>
      </c>
      <c r="L58" s="96">
        <f>Eingabeliste!BD58</f>
        <v>0.7</v>
      </c>
      <c r="M58" s="96">
        <f>Eingabeliste!BF58</f>
        <v>1</v>
      </c>
      <c r="N58" s="190">
        <f>Eingabeliste!BJ58*25</f>
        <v>0</v>
      </c>
      <c r="O58" s="96"/>
    </row>
    <row r="59" spans="1:15" ht="13" thickBot="1">
      <c r="A59" s="101">
        <f>'gem. Teilnehmer'!C56</f>
        <v>0</v>
      </c>
      <c r="B59" s="96">
        <f>Eingabeliste!A59</f>
        <v>55</v>
      </c>
      <c r="C59" s="96">
        <f>Eingabeliste!B59</f>
        <v>0</v>
      </c>
      <c r="D59" s="96">
        <f>Eingabeliste!C59</f>
        <v>0</v>
      </c>
      <c r="E59" s="96">
        <f>Eingabeliste!D59</f>
        <v>0</v>
      </c>
      <c r="F59" s="96">
        <f>Eingabeliste!E59</f>
        <v>0</v>
      </c>
      <c r="G59" s="96">
        <f>Eingabeliste!Y59</f>
        <v>0</v>
      </c>
      <c r="H59" s="102">
        <f>Eingabeliste!AF59</f>
        <v>0</v>
      </c>
      <c r="I59" s="102">
        <f>Eingabeliste!AM59</f>
        <v>0</v>
      </c>
      <c r="J59" s="102">
        <f>Eingabeliste!AN59</f>
        <v>0</v>
      </c>
      <c r="K59" s="96">
        <f>Eingabeliste!AP59</f>
        <v>1</v>
      </c>
      <c r="L59" s="96">
        <f>Eingabeliste!BD59</f>
        <v>0.7</v>
      </c>
      <c r="M59" s="96">
        <f>Eingabeliste!BF59</f>
        <v>1</v>
      </c>
      <c r="N59" s="190">
        <f>Eingabeliste!BJ59*25</f>
        <v>0</v>
      </c>
      <c r="O59" s="96"/>
    </row>
    <row r="60" spans="1:15" ht="13" thickBot="1">
      <c r="A60" s="101">
        <f>'gem. Teilnehmer'!C57</f>
        <v>0</v>
      </c>
      <c r="B60" s="96">
        <f>Eingabeliste!A60</f>
        <v>56</v>
      </c>
      <c r="C60" s="96">
        <f>Eingabeliste!B60</f>
        <v>0</v>
      </c>
      <c r="D60" s="96">
        <f>Eingabeliste!C60</f>
        <v>0</v>
      </c>
      <c r="E60" s="96">
        <f>Eingabeliste!D60</f>
        <v>0</v>
      </c>
      <c r="F60" s="96">
        <f>Eingabeliste!E60</f>
        <v>0</v>
      </c>
      <c r="G60" s="96">
        <f>Eingabeliste!Y60</f>
        <v>0</v>
      </c>
      <c r="H60" s="102">
        <f>Eingabeliste!AF60</f>
        <v>0</v>
      </c>
      <c r="I60" s="102">
        <f>Eingabeliste!AM60</f>
        <v>0</v>
      </c>
      <c r="J60" s="102">
        <f>Eingabeliste!AN60</f>
        <v>0</v>
      </c>
      <c r="K60" s="96">
        <f>Eingabeliste!AP60</f>
        <v>1</v>
      </c>
      <c r="L60" s="96">
        <f>Eingabeliste!BD60</f>
        <v>0.7</v>
      </c>
      <c r="M60" s="96">
        <f>Eingabeliste!BF60</f>
        <v>1</v>
      </c>
      <c r="N60" s="190">
        <f>Eingabeliste!BJ60*25</f>
        <v>0</v>
      </c>
      <c r="O60" s="96"/>
    </row>
    <row r="61" spans="1:15" ht="13" thickBot="1">
      <c r="A61" s="101">
        <f>'gem. Teilnehmer'!C58</f>
        <v>0</v>
      </c>
      <c r="B61" s="96">
        <f>Eingabeliste!A61</f>
        <v>57</v>
      </c>
      <c r="C61" s="96">
        <f>Eingabeliste!B61</f>
        <v>0</v>
      </c>
      <c r="D61" s="96">
        <f>Eingabeliste!C61</f>
        <v>0</v>
      </c>
      <c r="E61" s="96">
        <f>Eingabeliste!D61</f>
        <v>0</v>
      </c>
      <c r="F61" s="96">
        <f>Eingabeliste!E61</f>
        <v>0</v>
      </c>
      <c r="G61" s="96">
        <f>Eingabeliste!Y61</f>
        <v>0</v>
      </c>
      <c r="H61" s="102">
        <f>Eingabeliste!AF61</f>
        <v>0</v>
      </c>
      <c r="I61" s="102">
        <f>Eingabeliste!AM61</f>
        <v>0</v>
      </c>
      <c r="J61" s="102">
        <f>Eingabeliste!AN61</f>
        <v>0</v>
      </c>
      <c r="K61" s="96">
        <f>Eingabeliste!AP61</f>
        <v>1</v>
      </c>
      <c r="L61" s="96">
        <f>Eingabeliste!BD61</f>
        <v>0.7</v>
      </c>
      <c r="M61" s="96">
        <f>Eingabeliste!BF61</f>
        <v>1</v>
      </c>
      <c r="N61" s="190">
        <f>Eingabeliste!BJ61*25</f>
        <v>0</v>
      </c>
      <c r="O61" s="96"/>
    </row>
    <row r="62" spans="1:15" ht="13" thickBot="1">
      <c r="A62" s="101">
        <f>'gem. Teilnehmer'!C59</f>
        <v>0</v>
      </c>
      <c r="B62" s="96">
        <f>Eingabeliste!A62</f>
        <v>58</v>
      </c>
      <c r="C62" s="96">
        <f>Eingabeliste!B62</f>
        <v>0</v>
      </c>
      <c r="D62" s="96">
        <f>Eingabeliste!C62</f>
        <v>0</v>
      </c>
      <c r="E62" s="96">
        <f>Eingabeliste!D62</f>
        <v>0</v>
      </c>
      <c r="F62" s="96">
        <f>Eingabeliste!E62</f>
        <v>0</v>
      </c>
      <c r="G62" s="96">
        <f>Eingabeliste!Y62</f>
        <v>0</v>
      </c>
      <c r="H62" s="102">
        <f>Eingabeliste!AF62</f>
        <v>0</v>
      </c>
      <c r="I62" s="102">
        <f>Eingabeliste!AM62</f>
        <v>0</v>
      </c>
      <c r="J62" s="102">
        <f>Eingabeliste!AN62</f>
        <v>0</v>
      </c>
      <c r="K62" s="96">
        <f>Eingabeliste!AP62</f>
        <v>1</v>
      </c>
      <c r="L62" s="96">
        <f>Eingabeliste!BD62</f>
        <v>0.7</v>
      </c>
      <c r="M62" s="96">
        <f>Eingabeliste!BF62</f>
        <v>1</v>
      </c>
      <c r="N62" s="190">
        <f>Eingabeliste!BJ62*25</f>
        <v>0</v>
      </c>
      <c r="O62" s="96"/>
    </row>
    <row r="63" spans="1:15" ht="13" thickBot="1">
      <c r="A63" s="101">
        <f>'gem. Teilnehmer'!C60</f>
        <v>0</v>
      </c>
      <c r="B63" s="96">
        <f>Eingabeliste!A63</f>
        <v>59</v>
      </c>
      <c r="C63" s="96">
        <f>Eingabeliste!B63</f>
        <v>0</v>
      </c>
      <c r="D63" s="96">
        <f>Eingabeliste!C63</f>
        <v>0</v>
      </c>
      <c r="E63" s="96">
        <f>Eingabeliste!D63</f>
        <v>0</v>
      </c>
      <c r="F63" s="96">
        <f>Eingabeliste!E63</f>
        <v>0</v>
      </c>
      <c r="G63" s="96">
        <f>Eingabeliste!Y63</f>
        <v>0</v>
      </c>
      <c r="H63" s="102">
        <f>Eingabeliste!AF63</f>
        <v>0</v>
      </c>
      <c r="I63" s="102">
        <f>Eingabeliste!AM63</f>
        <v>0</v>
      </c>
      <c r="J63" s="102">
        <f>Eingabeliste!AN63</f>
        <v>0</v>
      </c>
      <c r="K63" s="96">
        <f>Eingabeliste!AP63</f>
        <v>1</v>
      </c>
      <c r="L63" s="96">
        <f>Eingabeliste!BD63</f>
        <v>0.7</v>
      </c>
      <c r="M63" s="96">
        <f>Eingabeliste!BF63</f>
        <v>1</v>
      </c>
      <c r="N63" s="190">
        <f>Eingabeliste!BJ63*25</f>
        <v>0</v>
      </c>
      <c r="O63" s="96"/>
    </row>
    <row r="64" spans="1:15" ht="13" thickBot="1">
      <c r="A64" s="101">
        <f>'gem. Teilnehmer'!C61</f>
        <v>0</v>
      </c>
      <c r="B64" s="96">
        <f>Eingabeliste!A64</f>
        <v>60</v>
      </c>
      <c r="C64" s="96">
        <f>Eingabeliste!B64</f>
        <v>0</v>
      </c>
      <c r="D64" s="96">
        <f>Eingabeliste!C64</f>
        <v>0</v>
      </c>
      <c r="E64" s="96">
        <f>Eingabeliste!D64</f>
        <v>0</v>
      </c>
      <c r="F64" s="96">
        <f>Eingabeliste!E64</f>
        <v>0</v>
      </c>
      <c r="G64" s="96">
        <f>Eingabeliste!Y64</f>
        <v>0</v>
      </c>
      <c r="H64" s="102">
        <f>Eingabeliste!AF64</f>
        <v>0</v>
      </c>
      <c r="I64" s="102">
        <f>Eingabeliste!AM64</f>
        <v>0</v>
      </c>
      <c r="J64" s="102">
        <f>Eingabeliste!AN64</f>
        <v>0</v>
      </c>
      <c r="K64" s="96">
        <f>Eingabeliste!AP64</f>
        <v>1</v>
      </c>
      <c r="L64" s="96">
        <f>Eingabeliste!BD64</f>
        <v>0.7</v>
      </c>
      <c r="M64" s="96">
        <f>Eingabeliste!BF64</f>
        <v>1</v>
      </c>
      <c r="N64" s="190">
        <f>Eingabeliste!BJ64*25</f>
        <v>0</v>
      </c>
      <c r="O64" s="96"/>
    </row>
    <row r="65" spans="1:15" ht="13" thickBot="1">
      <c r="A65" s="101">
        <f>'gem. Teilnehmer'!C62</f>
        <v>0</v>
      </c>
      <c r="B65" s="96">
        <f>Eingabeliste!A65</f>
        <v>61</v>
      </c>
      <c r="C65" s="96">
        <f>Eingabeliste!B65</f>
        <v>0</v>
      </c>
      <c r="D65" s="96">
        <f>Eingabeliste!C65</f>
        <v>0</v>
      </c>
      <c r="E65" s="96">
        <f>Eingabeliste!D65</f>
        <v>0</v>
      </c>
      <c r="F65" s="96">
        <f>Eingabeliste!E65</f>
        <v>0</v>
      </c>
      <c r="G65" s="96">
        <f>Eingabeliste!Y65</f>
        <v>0</v>
      </c>
      <c r="H65" s="102">
        <f>Eingabeliste!AF65</f>
        <v>0</v>
      </c>
      <c r="I65" s="102">
        <f>Eingabeliste!AM65</f>
        <v>0</v>
      </c>
      <c r="J65" s="102">
        <f>Eingabeliste!AN65</f>
        <v>0</v>
      </c>
      <c r="K65" s="96">
        <f>Eingabeliste!AP65</f>
        <v>1</v>
      </c>
      <c r="L65" s="96">
        <f>Eingabeliste!BD65</f>
        <v>0.7</v>
      </c>
      <c r="M65" s="96">
        <f>Eingabeliste!BF65</f>
        <v>1</v>
      </c>
      <c r="N65" s="190">
        <f>Eingabeliste!BJ65*25</f>
        <v>0</v>
      </c>
      <c r="O65" s="96"/>
    </row>
    <row r="66" spans="1:15" ht="13" thickBot="1">
      <c r="A66" s="101">
        <f>'gem. Teilnehmer'!C63</f>
        <v>0</v>
      </c>
      <c r="B66" s="96">
        <f>Eingabeliste!A66</f>
        <v>62</v>
      </c>
      <c r="C66" s="96">
        <f>Eingabeliste!B66</f>
        <v>0</v>
      </c>
      <c r="D66" s="96">
        <f>Eingabeliste!C66</f>
        <v>0</v>
      </c>
      <c r="E66" s="96">
        <f>Eingabeliste!D66</f>
        <v>0</v>
      </c>
      <c r="F66" s="96">
        <f>Eingabeliste!E66</f>
        <v>0</v>
      </c>
      <c r="G66" s="96">
        <f>Eingabeliste!Y66</f>
        <v>0</v>
      </c>
      <c r="H66" s="102">
        <f>Eingabeliste!AF66</f>
        <v>0</v>
      </c>
      <c r="I66" s="102">
        <f>Eingabeliste!AM66</f>
        <v>0</v>
      </c>
      <c r="J66" s="102">
        <f>Eingabeliste!AN66</f>
        <v>0</v>
      </c>
      <c r="K66" s="96">
        <f>Eingabeliste!AP66</f>
        <v>1</v>
      </c>
      <c r="L66" s="96">
        <f>Eingabeliste!BD66</f>
        <v>0.7</v>
      </c>
      <c r="M66" s="96">
        <f>Eingabeliste!BF66</f>
        <v>1</v>
      </c>
      <c r="N66" s="190">
        <f>Eingabeliste!BJ66*25</f>
        <v>0</v>
      </c>
      <c r="O66" s="96"/>
    </row>
    <row r="67" spans="1:15" ht="13" thickBot="1">
      <c r="A67" s="101">
        <f>'gem. Teilnehmer'!C64</f>
        <v>0</v>
      </c>
      <c r="B67" s="96">
        <f>Eingabeliste!A67</f>
        <v>63</v>
      </c>
      <c r="C67" s="96">
        <f>Eingabeliste!B67</f>
        <v>0</v>
      </c>
      <c r="D67" s="96">
        <f>Eingabeliste!C67</f>
        <v>0</v>
      </c>
      <c r="E67" s="96">
        <f>Eingabeliste!D67</f>
        <v>0</v>
      </c>
      <c r="F67" s="96">
        <f>Eingabeliste!E67</f>
        <v>0</v>
      </c>
      <c r="G67" s="96">
        <f>Eingabeliste!Y67</f>
        <v>0</v>
      </c>
      <c r="H67" s="102">
        <f>Eingabeliste!AF67</f>
        <v>0</v>
      </c>
      <c r="I67" s="102">
        <f>Eingabeliste!AM67</f>
        <v>0</v>
      </c>
      <c r="J67" s="102">
        <f>Eingabeliste!AN67</f>
        <v>0</v>
      </c>
      <c r="K67" s="96">
        <f>Eingabeliste!AP67</f>
        <v>1</v>
      </c>
      <c r="L67" s="96">
        <f>Eingabeliste!BD67</f>
        <v>0.7</v>
      </c>
      <c r="M67" s="96">
        <f>Eingabeliste!BF67</f>
        <v>1</v>
      </c>
      <c r="N67" s="190">
        <f>Eingabeliste!BJ67*25</f>
        <v>0</v>
      </c>
      <c r="O67" s="96"/>
    </row>
    <row r="68" spans="1:15" ht="13" thickBot="1">
      <c r="A68" s="101">
        <f>'gem. Teilnehmer'!C65</f>
        <v>0</v>
      </c>
      <c r="B68" s="96">
        <f>Eingabeliste!A68</f>
        <v>64</v>
      </c>
      <c r="C68" s="96">
        <f>Eingabeliste!B68</f>
        <v>0</v>
      </c>
      <c r="D68" s="96">
        <f>Eingabeliste!C68</f>
        <v>0</v>
      </c>
      <c r="E68" s="96">
        <f>Eingabeliste!D68</f>
        <v>0</v>
      </c>
      <c r="F68" s="96">
        <f>Eingabeliste!E68</f>
        <v>0</v>
      </c>
      <c r="G68" s="96">
        <f>Eingabeliste!Y68</f>
        <v>0</v>
      </c>
      <c r="H68" s="102">
        <f>Eingabeliste!AF68</f>
        <v>0</v>
      </c>
      <c r="I68" s="102">
        <f>Eingabeliste!AM68</f>
        <v>0</v>
      </c>
      <c r="J68" s="102">
        <f>Eingabeliste!AN68</f>
        <v>0</v>
      </c>
      <c r="K68" s="96">
        <f>Eingabeliste!AP68</f>
        <v>1</v>
      </c>
      <c r="L68" s="96">
        <f>Eingabeliste!BD68</f>
        <v>0.7</v>
      </c>
      <c r="M68" s="96">
        <f>Eingabeliste!BF68</f>
        <v>1</v>
      </c>
      <c r="N68" s="190">
        <f>Eingabeliste!BJ68*25</f>
        <v>0</v>
      </c>
      <c r="O68" s="96"/>
    </row>
    <row r="69" spans="1:15" ht="13" thickBot="1">
      <c r="A69" s="101">
        <f>'gem. Teilnehmer'!C66</f>
        <v>0</v>
      </c>
      <c r="B69" s="96">
        <f>Eingabeliste!A69</f>
        <v>65</v>
      </c>
      <c r="C69" s="96">
        <f>Eingabeliste!B69</f>
        <v>0</v>
      </c>
      <c r="D69" s="96">
        <f>Eingabeliste!C69</f>
        <v>0</v>
      </c>
      <c r="E69" s="96">
        <f>Eingabeliste!D69</f>
        <v>0</v>
      </c>
      <c r="F69" s="96">
        <f>Eingabeliste!E69</f>
        <v>0</v>
      </c>
      <c r="G69" s="96">
        <f>Eingabeliste!Y69</f>
        <v>0</v>
      </c>
      <c r="H69" s="102">
        <f>Eingabeliste!AF69</f>
        <v>0</v>
      </c>
      <c r="I69" s="102">
        <f>Eingabeliste!AM69</f>
        <v>0</v>
      </c>
      <c r="J69" s="102">
        <f>Eingabeliste!AN69</f>
        <v>0</v>
      </c>
      <c r="K69" s="96">
        <f>Eingabeliste!AP69</f>
        <v>1</v>
      </c>
      <c r="L69" s="96">
        <f>Eingabeliste!BD69</f>
        <v>0.7</v>
      </c>
      <c r="M69" s="96">
        <f>Eingabeliste!BF69</f>
        <v>1</v>
      </c>
      <c r="N69" s="190">
        <f>Eingabeliste!BJ69*25</f>
        <v>0</v>
      </c>
      <c r="O69" s="96"/>
    </row>
    <row r="70" spans="1:15" ht="13" thickBot="1">
      <c r="A70" s="101">
        <f>'gem. Teilnehmer'!C67</f>
        <v>0</v>
      </c>
      <c r="B70" s="96">
        <f>Eingabeliste!A70</f>
        <v>66</v>
      </c>
      <c r="C70" s="96">
        <f>Eingabeliste!B70</f>
        <v>0</v>
      </c>
      <c r="D70" s="96">
        <f>Eingabeliste!C70</f>
        <v>0</v>
      </c>
      <c r="E70" s="96">
        <f>Eingabeliste!D70</f>
        <v>0</v>
      </c>
      <c r="F70" s="96">
        <f>Eingabeliste!E70</f>
        <v>0</v>
      </c>
      <c r="G70" s="96">
        <f>Eingabeliste!Y70</f>
        <v>0</v>
      </c>
      <c r="H70" s="102">
        <f>Eingabeliste!AF70</f>
        <v>0</v>
      </c>
      <c r="I70" s="102">
        <f>Eingabeliste!AM70</f>
        <v>0</v>
      </c>
      <c r="J70" s="102">
        <f>Eingabeliste!AN70</f>
        <v>0</v>
      </c>
      <c r="K70" s="96">
        <f>Eingabeliste!AP70</f>
        <v>1</v>
      </c>
      <c r="L70" s="96">
        <f>Eingabeliste!BD70</f>
        <v>0.7</v>
      </c>
      <c r="M70" s="96">
        <f>Eingabeliste!BF70</f>
        <v>1</v>
      </c>
      <c r="N70" s="190">
        <f>Eingabeliste!BJ70*25</f>
        <v>0</v>
      </c>
      <c r="O70" s="96"/>
    </row>
    <row r="71" spans="1:15" ht="13" thickBot="1">
      <c r="A71" s="101">
        <f>'gem. Teilnehmer'!C68</f>
        <v>0</v>
      </c>
      <c r="B71" s="96">
        <f>Eingabeliste!A71</f>
        <v>67</v>
      </c>
      <c r="C71" s="96">
        <f>Eingabeliste!B71</f>
        <v>0</v>
      </c>
      <c r="D71" s="96">
        <f>Eingabeliste!C71</f>
        <v>0</v>
      </c>
      <c r="E71" s="96">
        <f>Eingabeliste!D71</f>
        <v>0</v>
      </c>
      <c r="F71" s="96">
        <f>Eingabeliste!E71</f>
        <v>0</v>
      </c>
      <c r="G71" s="96">
        <f>Eingabeliste!Y71</f>
        <v>0</v>
      </c>
      <c r="H71" s="102">
        <f>Eingabeliste!AF71</f>
        <v>0</v>
      </c>
      <c r="I71" s="102">
        <f>Eingabeliste!AM71</f>
        <v>0</v>
      </c>
      <c r="J71" s="102">
        <f>Eingabeliste!AN71</f>
        <v>0</v>
      </c>
      <c r="K71" s="96">
        <f>Eingabeliste!AP71</f>
        <v>1</v>
      </c>
      <c r="L71" s="96">
        <f>Eingabeliste!BD71</f>
        <v>0.7</v>
      </c>
      <c r="M71" s="96">
        <f>Eingabeliste!BF71</f>
        <v>1</v>
      </c>
      <c r="N71" s="190">
        <f>Eingabeliste!BJ71*25</f>
        <v>0</v>
      </c>
      <c r="O71" s="96"/>
    </row>
    <row r="72" spans="1:15" ht="13" thickBot="1">
      <c r="A72" s="101">
        <f>'gem. Teilnehmer'!C69</f>
        <v>0</v>
      </c>
      <c r="B72" s="96">
        <f>Eingabeliste!A72</f>
        <v>68</v>
      </c>
      <c r="C72" s="96">
        <f>Eingabeliste!B72</f>
        <v>0</v>
      </c>
      <c r="D72" s="96">
        <f>Eingabeliste!C72</f>
        <v>0</v>
      </c>
      <c r="E72" s="96">
        <f>Eingabeliste!D72</f>
        <v>0</v>
      </c>
      <c r="F72" s="96">
        <f>Eingabeliste!E72</f>
        <v>0</v>
      </c>
      <c r="G72" s="96">
        <f>Eingabeliste!Y72</f>
        <v>0</v>
      </c>
      <c r="H72" s="102">
        <f>Eingabeliste!AF72</f>
        <v>0</v>
      </c>
      <c r="I72" s="102">
        <f>Eingabeliste!AM72</f>
        <v>0</v>
      </c>
      <c r="J72" s="102">
        <f>Eingabeliste!AN72</f>
        <v>0</v>
      </c>
      <c r="K72" s="96">
        <f>Eingabeliste!AP72</f>
        <v>1</v>
      </c>
      <c r="L72" s="96">
        <f>Eingabeliste!BD72</f>
        <v>0.7</v>
      </c>
      <c r="M72" s="96">
        <f>Eingabeliste!BF72</f>
        <v>1</v>
      </c>
      <c r="N72" s="190">
        <f>Eingabeliste!BJ72*25</f>
        <v>0</v>
      </c>
      <c r="O72" s="96"/>
    </row>
    <row r="73" spans="1:15" ht="13" thickBot="1">
      <c r="A73" s="101">
        <f>'gem. Teilnehmer'!C70</f>
        <v>0</v>
      </c>
      <c r="B73" s="96">
        <f>Eingabeliste!A73</f>
        <v>69</v>
      </c>
      <c r="C73" s="96">
        <f>Eingabeliste!B73</f>
        <v>0</v>
      </c>
      <c r="D73" s="96">
        <f>Eingabeliste!C73</f>
        <v>0</v>
      </c>
      <c r="E73" s="96">
        <f>Eingabeliste!D73</f>
        <v>0</v>
      </c>
      <c r="F73" s="96">
        <f>Eingabeliste!E73</f>
        <v>0</v>
      </c>
      <c r="G73" s="96">
        <f>Eingabeliste!Y73</f>
        <v>0</v>
      </c>
      <c r="H73" s="102">
        <f>Eingabeliste!AF73</f>
        <v>0</v>
      </c>
      <c r="I73" s="102">
        <f>Eingabeliste!AM73</f>
        <v>0</v>
      </c>
      <c r="J73" s="102">
        <f>Eingabeliste!AN73</f>
        <v>0</v>
      </c>
      <c r="K73" s="96">
        <f>Eingabeliste!AP73</f>
        <v>1</v>
      </c>
      <c r="L73" s="96">
        <f>Eingabeliste!BD73</f>
        <v>0.7</v>
      </c>
      <c r="M73" s="96">
        <f>Eingabeliste!BF73</f>
        <v>1</v>
      </c>
      <c r="N73" s="190">
        <f>Eingabeliste!BJ73*25</f>
        <v>0</v>
      </c>
      <c r="O73" s="96"/>
    </row>
    <row r="74" spans="1:15" ht="13" thickBot="1">
      <c r="A74" s="101">
        <f>'gem. Teilnehmer'!C71</f>
        <v>0</v>
      </c>
      <c r="B74" s="96">
        <f>Eingabeliste!A74</f>
        <v>70</v>
      </c>
      <c r="C74" s="96">
        <f>Eingabeliste!B74</f>
        <v>0</v>
      </c>
      <c r="D74" s="96">
        <f>Eingabeliste!C74</f>
        <v>0</v>
      </c>
      <c r="E74" s="96">
        <f>Eingabeliste!D74</f>
        <v>0</v>
      </c>
      <c r="F74" s="96">
        <f>Eingabeliste!E74</f>
        <v>0</v>
      </c>
      <c r="G74" s="96">
        <f>Eingabeliste!Y74</f>
        <v>0</v>
      </c>
      <c r="H74" s="102">
        <f>Eingabeliste!AF74</f>
        <v>0</v>
      </c>
      <c r="I74" s="102">
        <f>Eingabeliste!AM74</f>
        <v>0</v>
      </c>
      <c r="J74" s="102">
        <f>Eingabeliste!AN74</f>
        <v>0</v>
      </c>
      <c r="K74" s="96">
        <f>Eingabeliste!AP74</f>
        <v>1</v>
      </c>
      <c r="L74" s="96">
        <f>Eingabeliste!BD74</f>
        <v>0.7</v>
      </c>
      <c r="M74" s="96">
        <f>Eingabeliste!BF74</f>
        <v>1</v>
      </c>
      <c r="N74" s="190">
        <f>Eingabeliste!BJ74*25</f>
        <v>0</v>
      </c>
      <c r="O74" s="96"/>
    </row>
    <row r="75" spans="1:15" ht="13" thickBot="1">
      <c r="A75" s="101">
        <f>'gem. Teilnehmer'!C72</f>
        <v>0</v>
      </c>
      <c r="B75" s="96">
        <f>Eingabeliste!A75</f>
        <v>71</v>
      </c>
      <c r="C75" s="96">
        <f>Eingabeliste!B75</f>
        <v>0</v>
      </c>
      <c r="D75" s="96">
        <f>Eingabeliste!C75</f>
        <v>0</v>
      </c>
      <c r="E75" s="96">
        <f>Eingabeliste!D75</f>
        <v>0</v>
      </c>
      <c r="F75" s="96">
        <f>Eingabeliste!E75</f>
        <v>0</v>
      </c>
      <c r="G75" s="96">
        <f>Eingabeliste!Y75</f>
        <v>0</v>
      </c>
      <c r="H75" s="102">
        <f>Eingabeliste!AF75</f>
        <v>0</v>
      </c>
      <c r="I75" s="102">
        <f>Eingabeliste!AM75</f>
        <v>0</v>
      </c>
      <c r="J75" s="102">
        <f>Eingabeliste!AN75</f>
        <v>0</v>
      </c>
      <c r="K75" s="96">
        <f>Eingabeliste!AP75</f>
        <v>1</v>
      </c>
      <c r="L75" s="96">
        <f>Eingabeliste!BD75</f>
        <v>0.7</v>
      </c>
      <c r="M75" s="96">
        <f>Eingabeliste!BF75</f>
        <v>1</v>
      </c>
      <c r="N75" s="190">
        <f>Eingabeliste!BJ75*25</f>
        <v>0</v>
      </c>
      <c r="O75" s="96"/>
    </row>
    <row r="76" spans="1:15" ht="13" thickBot="1">
      <c r="A76" s="101">
        <f>'gem. Teilnehmer'!C73</f>
        <v>0</v>
      </c>
      <c r="B76" s="96">
        <f>Eingabeliste!A76</f>
        <v>72</v>
      </c>
      <c r="C76" s="96">
        <f>Eingabeliste!B76</f>
        <v>0</v>
      </c>
      <c r="D76" s="96">
        <f>Eingabeliste!C76</f>
        <v>0</v>
      </c>
      <c r="E76" s="96">
        <f>Eingabeliste!D76</f>
        <v>0</v>
      </c>
      <c r="F76" s="96">
        <f>Eingabeliste!E76</f>
        <v>0</v>
      </c>
      <c r="G76" s="96">
        <f>Eingabeliste!Y76</f>
        <v>0</v>
      </c>
      <c r="H76" s="102">
        <f>Eingabeliste!AF76</f>
        <v>0</v>
      </c>
      <c r="I76" s="102">
        <f>Eingabeliste!AM76</f>
        <v>0</v>
      </c>
      <c r="J76" s="102">
        <f>Eingabeliste!AN76</f>
        <v>0</v>
      </c>
      <c r="K76" s="96">
        <f>Eingabeliste!AP76</f>
        <v>1</v>
      </c>
      <c r="L76" s="96">
        <f>Eingabeliste!BD76</f>
        <v>0.7</v>
      </c>
      <c r="M76" s="96">
        <f>Eingabeliste!BF76</f>
        <v>1</v>
      </c>
      <c r="N76" s="190">
        <f>Eingabeliste!BJ76*25</f>
        <v>0</v>
      </c>
      <c r="O76" s="96"/>
    </row>
    <row r="77" spans="1:15" ht="13" thickBot="1">
      <c r="A77" s="101">
        <f>'gem. Teilnehmer'!C74</f>
        <v>0</v>
      </c>
      <c r="B77" s="96">
        <f>Eingabeliste!A77</f>
        <v>73</v>
      </c>
      <c r="C77" s="96">
        <f>Eingabeliste!B77</f>
        <v>0</v>
      </c>
      <c r="D77" s="96">
        <f>Eingabeliste!C77</f>
        <v>0</v>
      </c>
      <c r="E77" s="96">
        <f>Eingabeliste!D77</f>
        <v>0</v>
      </c>
      <c r="F77" s="96">
        <f>Eingabeliste!E77</f>
        <v>0</v>
      </c>
      <c r="G77" s="96">
        <f>Eingabeliste!Y77</f>
        <v>0</v>
      </c>
      <c r="H77" s="102">
        <f>Eingabeliste!AF77</f>
        <v>0</v>
      </c>
      <c r="I77" s="102">
        <f>Eingabeliste!AM77</f>
        <v>0</v>
      </c>
      <c r="J77" s="102">
        <f>Eingabeliste!AN77</f>
        <v>0</v>
      </c>
      <c r="K77" s="96">
        <f>Eingabeliste!AP77</f>
        <v>1</v>
      </c>
      <c r="L77" s="96">
        <f>Eingabeliste!BD77</f>
        <v>0.7</v>
      </c>
      <c r="M77" s="96">
        <f>Eingabeliste!BF77</f>
        <v>1</v>
      </c>
      <c r="N77" s="190">
        <f>Eingabeliste!BJ77*25</f>
        <v>0</v>
      </c>
      <c r="O77" s="96"/>
    </row>
    <row r="78" spans="1:15" ht="13" thickBot="1">
      <c r="A78" s="101">
        <f>'gem. Teilnehmer'!C75</f>
        <v>0</v>
      </c>
      <c r="B78" s="96">
        <f>Eingabeliste!A78</f>
        <v>74</v>
      </c>
      <c r="C78" s="96">
        <f>Eingabeliste!B78</f>
        <v>0</v>
      </c>
      <c r="D78" s="96">
        <f>Eingabeliste!C78</f>
        <v>0</v>
      </c>
      <c r="E78" s="96">
        <f>Eingabeliste!D78</f>
        <v>0</v>
      </c>
      <c r="F78" s="96">
        <f>Eingabeliste!E78</f>
        <v>0</v>
      </c>
      <c r="G78" s="96">
        <f>Eingabeliste!Y78</f>
        <v>0</v>
      </c>
      <c r="H78" s="102">
        <f>Eingabeliste!AF78</f>
        <v>0</v>
      </c>
      <c r="I78" s="102">
        <f>Eingabeliste!AM78</f>
        <v>0</v>
      </c>
      <c r="J78" s="102">
        <f>Eingabeliste!AN78</f>
        <v>0</v>
      </c>
      <c r="K78" s="96">
        <f>Eingabeliste!AP78</f>
        <v>1</v>
      </c>
      <c r="L78" s="96">
        <f>Eingabeliste!BD78</f>
        <v>0.7</v>
      </c>
      <c r="M78" s="96">
        <f>Eingabeliste!BF78</f>
        <v>1</v>
      </c>
      <c r="N78" s="190">
        <f>Eingabeliste!BJ78*25</f>
        <v>0</v>
      </c>
      <c r="O78" s="96"/>
    </row>
    <row r="79" spans="1:15" ht="13" thickBot="1">
      <c r="A79" s="101">
        <f>'gem. Teilnehmer'!C76</f>
        <v>0</v>
      </c>
      <c r="B79" s="96">
        <f>Eingabeliste!A79</f>
        <v>75</v>
      </c>
      <c r="C79" s="96">
        <f>Eingabeliste!B79</f>
        <v>0</v>
      </c>
      <c r="D79" s="96">
        <f>Eingabeliste!C79</f>
        <v>0</v>
      </c>
      <c r="E79" s="96">
        <f>Eingabeliste!D79</f>
        <v>0</v>
      </c>
      <c r="F79" s="96">
        <f>Eingabeliste!E79</f>
        <v>0</v>
      </c>
      <c r="G79" s="96">
        <f>Eingabeliste!Y79</f>
        <v>0</v>
      </c>
      <c r="H79" s="102">
        <f>Eingabeliste!AF79</f>
        <v>0</v>
      </c>
      <c r="I79" s="102">
        <f>Eingabeliste!AM79</f>
        <v>0</v>
      </c>
      <c r="J79" s="102">
        <f>Eingabeliste!AN79</f>
        <v>0</v>
      </c>
      <c r="K79" s="96">
        <f>Eingabeliste!AP79</f>
        <v>1</v>
      </c>
      <c r="L79" s="96">
        <f>Eingabeliste!BD79</f>
        <v>0.7</v>
      </c>
      <c r="M79" s="96">
        <f>Eingabeliste!BF79</f>
        <v>1</v>
      </c>
      <c r="N79" s="190">
        <f>Eingabeliste!BJ79*25</f>
        <v>0</v>
      </c>
      <c r="O79" s="96"/>
    </row>
    <row r="80" spans="1:15" ht="13" thickBot="1">
      <c r="A80" s="101">
        <f>'gem. Teilnehmer'!C77</f>
        <v>0</v>
      </c>
      <c r="B80" s="96">
        <f>Eingabeliste!A80</f>
        <v>76</v>
      </c>
      <c r="C80" s="96">
        <f>Eingabeliste!B80</f>
        <v>0</v>
      </c>
      <c r="D80" s="96">
        <f>Eingabeliste!C80</f>
        <v>0</v>
      </c>
      <c r="E80" s="96">
        <f>Eingabeliste!D80</f>
        <v>0</v>
      </c>
      <c r="F80" s="96">
        <f>Eingabeliste!E80</f>
        <v>0</v>
      </c>
      <c r="G80" s="96">
        <f>Eingabeliste!Y80</f>
        <v>0</v>
      </c>
      <c r="H80" s="102">
        <f>Eingabeliste!AF80</f>
        <v>0</v>
      </c>
      <c r="I80" s="102">
        <f>Eingabeliste!AM80</f>
        <v>0</v>
      </c>
      <c r="J80" s="102">
        <f>Eingabeliste!AN80</f>
        <v>0</v>
      </c>
      <c r="K80" s="96">
        <f>Eingabeliste!AP80</f>
        <v>1</v>
      </c>
      <c r="L80" s="96">
        <f>Eingabeliste!BD80</f>
        <v>0.7</v>
      </c>
      <c r="M80" s="96">
        <f>Eingabeliste!BF80</f>
        <v>1</v>
      </c>
      <c r="N80" s="190">
        <f>Eingabeliste!BJ80*25</f>
        <v>0</v>
      </c>
      <c r="O80" s="96"/>
    </row>
    <row r="81" spans="1:15" ht="13" thickBot="1">
      <c r="A81" s="101">
        <f>'gem. Teilnehmer'!C78</f>
        <v>0</v>
      </c>
      <c r="B81" s="96">
        <f>Eingabeliste!A81</f>
        <v>77</v>
      </c>
      <c r="C81" s="96">
        <f>Eingabeliste!B81</f>
        <v>0</v>
      </c>
      <c r="D81" s="96">
        <f>Eingabeliste!C81</f>
        <v>0</v>
      </c>
      <c r="E81" s="96">
        <f>Eingabeliste!D81</f>
        <v>0</v>
      </c>
      <c r="F81" s="96">
        <f>Eingabeliste!E81</f>
        <v>0</v>
      </c>
      <c r="G81" s="96">
        <f>Eingabeliste!Y81</f>
        <v>0</v>
      </c>
      <c r="H81" s="102">
        <f>Eingabeliste!AF81</f>
        <v>0</v>
      </c>
      <c r="I81" s="102">
        <f>Eingabeliste!AM81</f>
        <v>0</v>
      </c>
      <c r="J81" s="102">
        <f>Eingabeliste!AN81</f>
        <v>0</v>
      </c>
      <c r="K81" s="96">
        <f>Eingabeliste!AP81</f>
        <v>1</v>
      </c>
      <c r="L81" s="96">
        <f>Eingabeliste!BD81</f>
        <v>0.7</v>
      </c>
      <c r="M81" s="96">
        <f>Eingabeliste!BF81</f>
        <v>1</v>
      </c>
      <c r="N81" s="190">
        <f>Eingabeliste!BJ81*25</f>
        <v>0</v>
      </c>
      <c r="O81" s="96"/>
    </row>
    <row r="82" spans="1:15" ht="13" thickBot="1">
      <c r="A82" s="101">
        <f>'gem. Teilnehmer'!C79</f>
        <v>0</v>
      </c>
      <c r="B82" s="96">
        <f>Eingabeliste!A82</f>
        <v>78</v>
      </c>
      <c r="C82" s="96">
        <f>Eingabeliste!B82</f>
        <v>0</v>
      </c>
      <c r="D82" s="96">
        <f>Eingabeliste!C82</f>
        <v>0</v>
      </c>
      <c r="E82" s="96">
        <f>Eingabeliste!D82</f>
        <v>0</v>
      </c>
      <c r="F82" s="96">
        <f>Eingabeliste!E82</f>
        <v>0</v>
      </c>
      <c r="G82" s="96">
        <f>Eingabeliste!Y82</f>
        <v>0</v>
      </c>
      <c r="H82" s="102">
        <f>Eingabeliste!AF82</f>
        <v>0</v>
      </c>
      <c r="I82" s="102">
        <f>Eingabeliste!AM82</f>
        <v>0</v>
      </c>
      <c r="J82" s="102">
        <f>Eingabeliste!AN82</f>
        <v>0</v>
      </c>
      <c r="K82" s="96">
        <f>Eingabeliste!AP82</f>
        <v>1</v>
      </c>
      <c r="L82" s="96">
        <f>Eingabeliste!BD82</f>
        <v>0.7</v>
      </c>
      <c r="M82" s="96">
        <f>Eingabeliste!BF82</f>
        <v>1</v>
      </c>
      <c r="N82" s="190">
        <f>Eingabeliste!BJ82*25</f>
        <v>0</v>
      </c>
      <c r="O82" s="96"/>
    </row>
    <row r="83" spans="1:15" ht="13" thickBot="1">
      <c r="A83" s="101">
        <f>'gem. Teilnehmer'!C80</f>
        <v>0</v>
      </c>
      <c r="B83" s="96">
        <f>Eingabeliste!A83</f>
        <v>79</v>
      </c>
      <c r="C83" s="96">
        <f>Eingabeliste!B83</f>
        <v>0</v>
      </c>
      <c r="D83" s="96">
        <f>Eingabeliste!C83</f>
        <v>0</v>
      </c>
      <c r="E83" s="96">
        <f>Eingabeliste!D83</f>
        <v>0</v>
      </c>
      <c r="F83" s="96">
        <f>Eingabeliste!E83</f>
        <v>0</v>
      </c>
      <c r="G83" s="96">
        <f>Eingabeliste!Y83</f>
        <v>0</v>
      </c>
      <c r="H83" s="102">
        <f>Eingabeliste!AF83</f>
        <v>0</v>
      </c>
      <c r="I83" s="102">
        <f>Eingabeliste!AM83</f>
        <v>0</v>
      </c>
      <c r="J83" s="102">
        <f>Eingabeliste!AN83</f>
        <v>0</v>
      </c>
      <c r="K83" s="96">
        <f>Eingabeliste!AP83</f>
        <v>1</v>
      </c>
      <c r="L83" s="96">
        <f>Eingabeliste!BD83</f>
        <v>0.7</v>
      </c>
      <c r="M83" s="96">
        <f>Eingabeliste!BF83</f>
        <v>1</v>
      </c>
      <c r="N83" s="190">
        <f>Eingabeliste!BJ83*25</f>
        <v>0</v>
      </c>
      <c r="O83" s="96"/>
    </row>
    <row r="84" spans="1:15" ht="13" thickBot="1">
      <c r="A84" s="101">
        <f>'gem. Teilnehmer'!C81</f>
        <v>0</v>
      </c>
      <c r="B84" s="96">
        <f>Eingabeliste!A84</f>
        <v>80</v>
      </c>
      <c r="C84" s="96">
        <f>Eingabeliste!B84</f>
        <v>0</v>
      </c>
      <c r="D84" s="96">
        <f>Eingabeliste!C84</f>
        <v>0</v>
      </c>
      <c r="E84" s="96">
        <f>Eingabeliste!D84</f>
        <v>0</v>
      </c>
      <c r="F84" s="96">
        <f>Eingabeliste!E84</f>
        <v>0</v>
      </c>
      <c r="G84" s="96">
        <f>Eingabeliste!Y84</f>
        <v>0</v>
      </c>
      <c r="H84" s="102">
        <f>Eingabeliste!AF84</f>
        <v>0</v>
      </c>
      <c r="I84" s="102">
        <f>Eingabeliste!AM84</f>
        <v>0</v>
      </c>
      <c r="J84" s="102">
        <f>Eingabeliste!AN84</f>
        <v>0</v>
      </c>
      <c r="K84" s="96">
        <f>Eingabeliste!AP84</f>
        <v>1</v>
      </c>
      <c r="L84" s="96">
        <f>Eingabeliste!BD84</f>
        <v>0.7</v>
      </c>
      <c r="M84" s="96">
        <f>Eingabeliste!BF84</f>
        <v>1</v>
      </c>
      <c r="N84" s="190">
        <f>Eingabeliste!BJ84*25</f>
        <v>0</v>
      </c>
      <c r="O84" s="96"/>
    </row>
    <row r="85" spans="1:15" ht="13" thickBot="1">
      <c r="A85" s="101">
        <f>'gem. Teilnehmer'!C82</f>
        <v>0</v>
      </c>
      <c r="B85" s="96">
        <f>Eingabeliste!A85</f>
        <v>81</v>
      </c>
      <c r="C85" s="96">
        <f>Eingabeliste!B85</f>
        <v>0</v>
      </c>
      <c r="D85" s="96">
        <f>Eingabeliste!C85</f>
        <v>0</v>
      </c>
      <c r="E85" s="96">
        <f>Eingabeliste!D85</f>
        <v>0</v>
      </c>
      <c r="F85" s="96">
        <f>Eingabeliste!E85</f>
        <v>0</v>
      </c>
      <c r="G85" s="96">
        <f>Eingabeliste!Y85</f>
        <v>0</v>
      </c>
      <c r="H85" s="102">
        <f>Eingabeliste!AF85</f>
        <v>0</v>
      </c>
      <c r="I85" s="102">
        <f>Eingabeliste!AM85</f>
        <v>0</v>
      </c>
      <c r="J85" s="102">
        <f>Eingabeliste!AN85</f>
        <v>0</v>
      </c>
      <c r="K85" s="96">
        <f>Eingabeliste!AP85</f>
        <v>1</v>
      </c>
      <c r="L85" s="96">
        <f>Eingabeliste!BD85</f>
        <v>0.7</v>
      </c>
      <c r="M85" s="96">
        <f>Eingabeliste!BF85</f>
        <v>1</v>
      </c>
      <c r="N85" s="190">
        <f>Eingabeliste!BJ85*25</f>
        <v>0</v>
      </c>
      <c r="O85" s="96"/>
    </row>
    <row r="86" spans="1:15" ht="13" thickBot="1">
      <c r="A86" s="101">
        <f>'gem. Teilnehmer'!C83</f>
        <v>0</v>
      </c>
      <c r="B86" s="96">
        <f>Eingabeliste!A86</f>
        <v>82</v>
      </c>
      <c r="C86" s="96">
        <f>Eingabeliste!B86</f>
        <v>0</v>
      </c>
      <c r="D86" s="96">
        <f>Eingabeliste!C86</f>
        <v>0</v>
      </c>
      <c r="E86" s="96">
        <f>Eingabeliste!D86</f>
        <v>0</v>
      </c>
      <c r="F86" s="96">
        <f>Eingabeliste!E86</f>
        <v>0</v>
      </c>
      <c r="G86" s="96">
        <f>Eingabeliste!Y86</f>
        <v>0</v>
      </c>
      <c r="H86" s="102">
        <f>Eingabeliste!AF86</f>
        <v>0</v>
      </c>
      <c r="I86" s="102">
        <f>Eingabeliste!AM86</f>
        <v>0</v>
      </c>
      <c r="J86" s="102">
        <f>Eingabeliste!AN86</f>
        <v>0</v>
      </c>
      <c r="K86" s="96">
        <f>Eingabeliste!AP86</f>
        <v>1</v>
      </c>
      <c r="L86" s="96">
        <f>Eingabeliste!BD86</f>
        <v>0.7</v>
      </c>
      <c r="M86" s="96">
        <f>Eingabeliste!BF86</f>
        <v>1</v>
      </c>
      <c r="N86" s="190">
        <f>Eingabeliste!BJ86*25</f>
        <v>0</v>
      </c>
      <c r="O86" s="96"/>
    </row>
    <row r="87" spans="1:15" ht="13" thickBot="1">
      <c r="A87" s="101">
        <f>'gem. Teilnehmer'!C84</f>
        <v>0</v>
      </c>
      <c r="B87" s="96">
        <f>Eingabeliste!A87</f>
        <v>83</v>
      </c>
      <c r="C87" s="96">
        <f>Eingabeliste!B87</f>
        <v>0</v>
      </c>
      <c r="D87" s="96">
        <f>Eingabeliste!C87</f>
        <v>0</v>
      </c>
      <c r="E87" s="96">
        <f>Eingabeliste!D87</f>
        <v>0</v>
      </c>
      <c r="F87" s="96">
        <f>Eingabeliste!E87</f>
        <v>0</v>
      </c>
      <c r="G87" s="96">
        <f>Eingabeliste!Y87</f>
        <v>0</v>
      </c>
      <c r="H87" s="102">
        <f>Eingabeliste!AF87</f>
        <v>0</v>
      </c>
      <c r="I87" s="102">
        <f>Eingabeliste!AM87</f>
        <v>0</v>
      </c>
      <c r="J87" s="102">
        <f>Eingabeliste!AN87</f>
        <v>0</v>
      </c>
      <c r="K87" s="96">
        <f>Eingabeliste!AP87</f>
        <v>1</v>
      </c>
      <c r="L87" s="96">
        <f>Eingabeliste!BD87</f>
        <v>0.7</v>
      </c>
      <c r="M87" s="96">
        <f>Eingabeliste!BF87</f>
        <v>1</v>
      </c>
      <c r="N87" s="190">
        <f>Eingabeliste!BJ87*25</f>
        <v>0</v>
      </c>
      <c r="O87" s="96"/>
    </row>
    <row r="88" spans="1:15" ht="13" thickBot="1">
      <c r="A88" s="101">
        <f>'gem. Teilnehmer'!C85</f>
        <v>0</v>
      </c>
      <c r="B88" s="96">
        <f>Eingabeliste!A88</f>
        <v>84</v>
      </c>
      <c r="C88" s="96">
        <f>Eingabeliste!B88</f>
        <v>0</v>
      </c>
      <c r="D88" s="96">
        <f>Eingabeliste!C88</f>
        <v>0</v>
      </c>
      <c r="E88" s="96">
        <f>Eingabeliste!D88</f>
        <v>0</v>
      </c>
      <c r="F88" s="96">
        <f>Eingabeliste!E88</f>
        <v>0</v>
      </c>
      <c r="G88" s="96">
        <f>Eingabeliste!Y88</f>
        <v>0</v>
      </c>
      <c r="H88" s="102">
        <f>Eingabeliste!AF88</f>
        <v>0</v>
      </c>
      <c r="I88" s="102">
        <f>Eingabeliste!AM88</f>
        <v>0</v>
      </c>
      <c r="J88" s="102">
        <f>Eingabeliste!AN88</f>
        <v>0</v>
      </c>
      <c r="K88" s="96">
        <f>Eingabeliste!AP88</f>
        <v>1</v>
      </c>
      <c r="L88" s="96">
        <f>Eingabeliste!BD88</f>
        <v>0.7</v>
      </c>
      <c r="M88" s="96">
        <f>Eingabeliste!BF88</f>
        <v>1</v>
      </c>
      <c r="N88" s="190">
        <f>Eingabeliste!BJ88*25</f>
        <v>0</v>
      </c>
      <c r="O88" s="96"/>
    </row>
    <row r="89" spans="1:15" ht="13" thickBot="1">
      <c r="A89" s="101">
        <f>'gem. Teilnehmer'!C86</f>
        <v>0</v>
      </c>
      <c r="B89" s="96">
        <f>Eingabeliste!A89</f>
        <v>85</v>
      </c>
      <c r="C89" s="96">
        <f>Eingabeliste!B89</f>
        <v>0</v>
      </c>
      <c r="D89" s="96">
        <f>Eingabeliste!C89</f>
        <v>0</v>
      </c>
      <c r="E89" s="96">
        <f>Eingabeliste!D89</f>
        <v>0</v>
      </c>
      <c r="F89" s="96">
        <f>Eingabeliste!E89</f>
        <v>0</v>
      </c>
      <c r="G89" s="96">
        <f>Eingabeliste!Y89</f>
        <v>0</v>
      </c>
      <c r="H89" s="102">
        <f>Eingabeliste!AF89</f>
        <v>0</v>
      </c>
      <c r="I89" s="102">
        <f>Eingabeliste!AM89</f>
        <v>0</v>
      </c>
      <c r="J89" s="102">
        <f>Eingabeliste!AN89</f>
        <v>0</v>
      </c>
      <c r="K89" s="96">
        <f>Eingabeliste!AP89</f>
        <v>1</v>
      </c>
      <c r="L89" s="96">
        <f>Eingabeliste!BD89</f>
        <v>0.7</v>
      </c>
      <c r="M89" s="96">
        <f>Eingabeliste!BF89</f>
        <v>1</v>
      </c>
      <c r="N89" s="190">
        <f>Eingabeliste!BJ89*25</f>
        <v>0</v>
      </c>
      <c r="O89" s="96"/>
    </row>
    <row r="90" spans="1:15" ht="13" thickBot="1">
      <c r="A90" s="101">
        <f>'gem. Teilnehmer'!C87</f>
        <v>0</v>
      </c>
      <c r="B90" s="96">
        <f>Eingabeliste!A90</f>
        <v>86</v>
      </c>
      <c r="C90" s="96">
        <f>Eingabeliste!B90</f>
        <v>0</v>
      </c>
      <c r="D90" s="96">
        <f>Eingabeliste!C90</f>
        <v>0</v>
      </c>
      <c r="E90" s="96">
        <f>Eingabeliste!D90</f>
        <v>0</v>
      </c>
      <c r="F90" s="96">
        <f>Eingabeliste!E90</f>
        <v>0</v>
      </c>
      <c r="G90" s="96">
        <f>Eingabeliste!Y90</f>
        <v>0</v>
      </c>
      <c r="H90" s="102">
        <f>Eingabeliste!AF90</f>
        <v>0</v>
      </c>
      <c r="I90" s="102">
        <f>Eingabeliste!AM90</f>
        <v>0</v>
      </c>
      <c r="J90" s="102">
        <f>Eingabeliste!AN90</f>
        <v>0</v>
      </c>
      <c r="K90" s="96">
        <f>Eingabeliste!AP90</f>
        <v>1</v>
      </c>
      <c r="L90" s="96">
        <f>Eingabeliste!BD90</f>
        <v>0.7</v>
      </c>
      <c r="M90" s="96">
        <f>Eingabeliste!BF90</f>
        <v>1</v>
      </c>
      <c r="N90" s="190">
        <f>Eingabeliste!BJ90*25</f>
        <v>0</v>
      </c>
      <c r="O90" s="96"/>
    </row>
    <row r="91" spans="1:15" ht="13" thickBot="1">
      <c r="A91" s="101">
        <f>'gem. Teilnehmer'!C88</f>
        <v>0</v>
      </c>
      <c r="B91" s="96">
        <f>Eingabeliste!A91</f>
        <v>87</v>
      </c>
      <c r="C91" s="96">
        <f>Eingabeliste!B91</f>
        <v>0</v>
      </c>
      <c r="D91" s="96">
        <f>Eingabeliste!C91</f>
        <v>0</v>
      </c>
      <c r="E91" s="96">
        <f>Eingabeliste!D91</f>
        <v>0</v>
      </c>
      <c r="F91" s="96">
        <f>Eingabeliste!E91</f>
        <v>0</v>
      </c>
      <c r="G91" s="96">
        <f>Eingabeliste!Y91</f>
        <v>0</v>
      </c>
      <c r="H91" s="102">
        <f>Eingabeliste!AF91</f>
        <v>0</v>
      </c>
      <c r="I91" s="102">
        <f>Eingabeliste!AM91</f>
        <v>0</v>
      </c>
      <c r="J91" s="102">
        <f>Eingabeliste!AN91</f>
        <v>0</v>
      </c>
      <c r="K91" s="96">
        <f>Eingabeliste!AP91</f>
        <v>1</v>
      </c>
      <c r="L91" s="96">
        <f>Eingabeliste!BD91</f>
        <v>0.7</v>
      </c>
      <c r="M91" s="96">
        <f>Eingabeliste!BF91</f>
        <v>1</v>
      </c>
      <c r="N91" s="190">
        <f>Eingabeliste!BJ91*25</f>
        <v>0</v>
      </c>
      <c r="O91" s="96"/>
    </row>
    <row r="92" spans="1:15" ht="13" thickBot="1">
      <c r="A92" s="101">
        <f>'gem. Teilnehmer'!C89</f>
        <v>0</v>
      </c>
      <c r="B92" s="96">
        <f>Eingabeliste!A92</f>
        <v>88</v>
      </c>
      <c r="C92" s="96">
        <f>Eingabeliste!B92</f>
        <v>0</v>
      </c>
      <c r="D92" s="96">
        <f>Eingabeliste!C92</f>
        <v>0</v>
      </c>
      <c r="E92" s="96">
        <f>Eingabeliste!D92</f>
        <v>0</v>
      </c>
      <c r="F92" s="96">
        <f>Eingabeliste!E92</f>
        <v>0</v>
      </c>
      <c r="G92" s="96">
        <f>Eingabeliste!Y92</f>
        <v>0</v>
      </c>
      <c r="H92" s="102">
        <f>Eingabeliste!AF92</f>
        <v>0</v>
      </c>
      <c r="I92" s="102">
        <f>Eingabeliste!AM92</f>
        <v>0</v>
      </c>
      <c r="J92" s="102">
        <f>Eingabeliste!AN92</f>
        <v>0</v>
      </c>
      <c r="K92" s="96">
        <f>Eingabeliste!AP92</f>
        <v>1</v>
      </c>
      <c r="L92" s="96">
        <f>Eingabeliste!BD92</f>
        <v>0.7</v>
      </c>
      <c r="M92" s="96">
        <f>Eingabeliste!BF92</f>
        <v>1</v>
      </c>
      <c r="N92" s="190">
        <f>Eingabeliste!BJ92*25</f>
        <v>0</v>
      </c>
      <c r="O92" s="96"/>
    </row>
    <row r="93" spans="1:15" ht="13" thickBot="1">
      <c r="A93" s="101">
        <f>'gem. Teilnehmer'!C90</f>
        <v>0</v>
      </c>
      <c r="B93" s="96">
        <f>Eingabeliste!A93</f>
        <v>89</v>
      </c>
      <c r="C93" s="96">
        <f>Eingabeliste!B93</f>
        <v>0</v>
      </c>
      <c r="D93" s="96">
        <f>Eingabeliste!C93</f>
        <v>0</v>
      </c>
      <c r="E93" s="96">
        <f>Eingabeliste!D93</f>
        <v>0</v>
      </c>
      <c r="F93" s="96">
        <f>Eingabeliste!E93</f>
        <v>0</v>
      </c>
      <c r="G93" s="96">
        <f>Eingabeliste!Y93</f>
        <v>0</v>
      </c>
      <c r="H93" s="102">
        <f>Eingabeliste!AF93</f>
        <v>0</v>
      </c>
      <c r="I93" s="102">
        <f>Eingabeliste!AM93</f>
        <v>0</v>
      </c>
      <c r="J93" s="102">
        <f>Eingabeliste!AN93</f>
        <v>0</v>
      </c>
      <c r="K93" s="96">
        <f>Eingabeliste!AP93</f>
        <v>1</v>
      </c>
      <c r="L93" s="96">
        <f>Eingabeliste!BD93</f>
        <v>0.7</v>
      </c>
      <c r="M93" s="96">
        <f>Eingabeliste!BF93</f>
        <v>1</v>
      </c>
      <c r="N93" s="190">
        <f>Eingabeliste!BJ93*25</f>
        <v>0</v>
      </c>
      <c r="O93" s="96"/>
    </row>
    <row r="94" spans="1:15" ht="13" thickBot="1">
      <c r="A94" s="101">
        <f>'gem. Teilnehmer'!C91</f>
        <v>0</v>
      </c>
      <c r="B94" s="96">
        <f>Eingabeliste!A94</f>
        <v>90</v>
      </c>
      <c r="C94" s="96">
        <f>Eingabeliste!B94</f>
        <v>0</v>
      </c>
      <c r="D94" s="96">
        <f>Eingabeliste!C94</f>
        <v>0</v>
      </c>
      <c r="E94" s="96">
        <f>Eingabeliste!D94</f>
        <v>0</v>
      </c>
      <c r="F94" s="96">
        <f>Eingabeliste!E94</f>
        <v>0</v>
      </c>
      <c r="G94" s="96">
        <f>Eingabeliste!Y94</f>
        <v>0</v>
      </c>
      <c r="H94" s="102">
        <f>Eingabeliste!AF94</f>
        <v>0</v>
      </c>
      <c r="I94" s="102">
        <f>Eingabeliste!AM94</f>
        <v>0</v>
      </c>
      <c r="J94" s="102">
        <f>Eingabeliste!AN94</f>
        <v>0</v>
      </c>
      <c r="K94" s="96">
        <f>Eingabeliste!AP94</f>
        <v>1</v>
      </c>
      <c r="L94" s="96">
        <f>Eingabeliste!BD94</f>
        <v>0.7</v>
      </c>
      <c r="M94" s="96">
        <f>Eingabeliste!BF94</f>
        <v>1</v>
      </c>
      <c r="N94" s="190">
        <f>Eingabeliste!BJ94*25</f>
        <v>0</v>
      </c>
      <c r="O94" s="96"/>
    </row>
    <row r="95" spans="1:15" ht="13" thickBot="1">
      <c r="A95" s="101">
        <f>'gem. Teilnehmer'!C92</f>
        <v>0</v>
      </c>
      <c r="B95" s="96">
        <f>Eingabeliste!A95</f>
        <v>91</v>
      </c>
      <c r="C95" s="96">
        <f>Eingabeliste!B95</f>
        <v>0</v>
      </c>
      <c r="D95" s="96">
        <f>Eingabeliste!C95</f>
        <v>0</v>
      </c>
      <c r="E95" s="96">
        <f>Eingabeliste!D95</f>
        <v>0</v>
      </c>
      <c r="F95" s="96">
        <f>Eingabeliste!E95</f>
        <v>0</v>
      </c>
      <c r="G95" s="96">
        <f>Eingabeliste!Y95</f>
        <v>0</v>
      </c>
      <c r="H95" s="102">
        <f>Eingabeliste!AF95</f>
        <v>0</v>
      </c>
      <c r="I95" s="102">
        <f>Eingabeliste!AM95</f>
        <v>0</v>
      </c>
      <c r="J95" s="102">
        <f>Eingabeliste!AN95</f>
        <v>0</v>
      </c>
      <c r="K95" s="96">
        <f>Eingabeliste!AP95</f>
        <v>1</v>
      </c>
      <c r="L95" s="96">
        <f>Eingabeliste!BD95</f>
        <v>0.7</v>
      </c>
      <c r="M95" s="96">
        <f>Eingabeliste!BF95</f>
        <v>1</v>
      </c>
      <c r="N95" s="190">
        <f>Eingabeliste!BJ95*25</f>
        <v>0</v>
      </c>
      <c r="O95" s="96"/>
    </row>
    <row r="96" spans="1:15" ht="13" thickBot="1">
      <c r="A96" s="101">
        <f>'gem. Teilnehmer'!C93</f>
        <v>0</v>
      </c>
      <c r="B96" s="96">
        <f>Eingabeliste!A96</f>
        <v>92</v>
      </c>
      <c r="C96" s="96">
        <f>Eingabeliste!B96</f>
        <v>0</v>
      </c>
      <c r="D96" s="96">
        <f>Eingabeliste!C96</f>
        <v>0</v>
      </c>
      <c r="E96" s="96">
        <f>Eingabeliste!D96</f>
        <v>0</v>
      </c>
      <c r="F96" s="96">
        <f>Eingabeliste!E96</f>
        <v>0</v>
      </c>
      <c r="G96" s="96">
        <f>Eingabeliste!Y96</f>
        <v>0</v>
      </c>
      <c r="H96" s="102">
        <f>Eingabeliste!AF96</f>
        <v>0</v>
      </c>
      <c r="I96" s="102">
        <f>Eingabeliste!AM96</f>
        <v>0</v>
      </c>
      <c r="J96" s="102">
        <f>Eingabeliste!AN96</f>
        <v>0</v>
      </c>
      <c r="K96" s="96">
        <f>Eingabeliste!AP96</f>
        <v>1</v>
      </c>
      <c r="L96" s="96">
        <f>Eingabeliste!BD96</f>
        <v>0.7</v>
      </c>
      <c r="M96" s="96">
        <f>Eingabeliste!BF96</f>
        <v>1</v>
      </c>
      <c r="N96" s="190">
        <f>Eingabeliste!BJ96*25</f>
        <v>0</v>
      </c>
      <c r="O96" s="96"/>
    </row>
    <row r="97" spans="1:15" ht="13" thickBot="1">
      <c r="A97" s="101">
        <f>'gem. Teilnehmer'!C94</f>
        <v>0</v>
      </c>
      <c r="B97" s="96">
        <f>Eingabeliste!A97</f>
        <v>93</v>
      </c>
      <c r="C97" s="96">
        <f>Eingabeliste!B97</f>
        <v>0</v>
      </c>
      <c r="D97" s="96">
        <f>Eingabeliste!C97</f>
        <v>0</v>
      </c>
      <c r="E97" s="96">
        <f>Eingabeliste!D97</f>
        <v>0</v>
      </c>
      <c r="F97" s="96">
        <f>Eingabeliste!E97</f>
        <v>0</v>
      </c>
      <c r="G97" s="96">
        <f>Eingabeliste!Y97</f>
        <v>0</v>
      </c>
      <c r="H97" s="102">
        <f>Eingabeliste!AF97</f>
        <v>0</v>
      </c>
      <c r="I97" s="102">
        <f>Eingabeliste!AM97</f>
        <v>0</v>
      </c>
      <c r="J97" s="102">
        <f>Eingabeliste!AN97</f>
        <v>0</v>
      </c>
      <c r="K97" s="96">
        <f>Eingabeliste!AP97</f>
        <v>1</v>
      </c>
      <c r="L97" s="96">
        <f>Eingabeliste!BD97</f>
        <v>0.7</v>
      </c>
      <c r="M97" s="96">
        <f>Eingabeliste!BF97</f>
        <v>1</v>
      </c>
      <c r="N97" s="190">
        <f>Eingabeliste!BJ97*25</f>
        <v>0</v>
      </c>
      <c r="O97" s="96"/>
    </row>
    <row r="98" spans="1:15" ht="13" thickBot="1">
      <c r="A98" s="101">
        <f>'gem. Teilnehmer'!C95</f>
        <v>0</v>
      </c>
      <c r="B98" s="96">
        <f>Eingabeliste!A98</f>
        <v>94</v>
      </c>
      <c r="C98" s="96">
        <f>Eingabeliste!B98</f>
        <v>0</v>
      </c>
      <c r="D98" s="96">
        <f>Eingabeliste!C98</f>
        <v>0</v>
      </c>
      <c r="E98" s="96">
        <f>Eingabeliste!D98</f>
        <v>0</v>
      </c>
      <c r="F98" s="96">
        <f>Eingabeliste!E98</f>
        <v>0</v>
      </c>
      <c r="G98" s="96">
        <f>Eingabeliste!Y98</f>
        <v>0</v>
      </c>
      <c r="H98" s="102">
        <f>Eingabeliste!AF98</f>
        <v>0</v>
      </c>
      <c r="I98" s="102">
        <f>Eingabeliste!AM98</f>
        <v>0</v>
      </c>
      <c r="J98" s="102">
        <f>Eingabeliste!AN98</f>
        <v>0</v>
      </c>
      <c r="K98" s="96">
        <f>Eingabeliste!AP98</f>
        <v>1</v>
      </c>
      <c r="L98" s="96">
        <f>Eingabeliste!BD98</f>
        <v>0.7</v>
      </c>
      <c r="M98" s="96">
        <f>Eingabeliste!BF98</f>
        <v>1</v>
      </c>
      <c r="N98" s="190">
        <f>Eingabeliste!BJ98*25</f>
        <v>0</v>
      </c>
      <c r="O98" s="96"/>
    </row>
    <row r="99" spans="1:15" ht="13" thickBot="1">
      <c r="A99" s="101">
        <f>'gem. Teilnehmer'!C96</f>
        <v>0</v>
      </c>
      <c r="B99" s="96">
        <f>Eingabeliste!A99</f>
        <v>95</v>
      </c>
      <c r="C99" s="96">
        <f>Eingabeliste!B99</f>
        <v>0</v>
      </c>
      <c r="D99" s="96">
        <f>Eingabeliste!C99</f>
        <v>0</v>
      </c>
      <c r="E99" s="96">
        <f>Eingabeliste!D99</f>
        <v>0</v>
      </c>
      <c r="F99" s="96">
        <f>Eingabeliste!E99</f>
        <v>0</v>
      </c>
      <c r="G99" s="96">
        <f>Eingabeliste!Y99</f>
        <v>0</v>
      </c>
      <c r="H99" s="102">
        <f>Eingabeliste!AF99</f>
        <v>0</v>
      </c>
      <c r="I99" s="102">
        <f>Eingabeliste!AM99</f>
        <v>0</v>
      </c>
      <c r="J99" s="102">
        <f>Eingabeliste!AN99</f>
        <v>0</v>
      </c>
      <c r="K99" s="96">
        <f>Eingabeliste!AP99</f>
        <v>1</v>
      </c>
      <c r="L99" s="96">
        <f>Eingabeliste!BD99</f>
        <v>0.7</v>
      </c>
      <c r="M99" s="96">
        <f>Eingabeliste!BF99</f>
        <v>1</v>
      </c>
      <c r="N99" s="190">
        <f>Eingabeliste!BJ99*25</f>
        <v>0</v>
      </c>
      <c r="O99" s="96"/>
    </row>
    <row r="100" spans="1:15" ht="13" thickBot="1">
      <c r="A100" s="101">
        <f>'gem. Teilnehmer'!C97</f>
        <v>0</v>
      </c>
      <c r="B100" s="96">
        <f>Eingabeliste!A100</f>
        <v>0</v>
      </c>
      <c r="C100" s="96">
        <f>Eingabeliste!B100</f>
        <v>0</v>
      </c>
      <c r="D100" s="96">
        <f>Eingabeliste!C100</f>
        <v>0</v>
      </c>
      <c r="E100" s="96">
        <f>Eingabeliste!D100</f>
        <v>0</v>
      </c>
      <c r="F100" s="96">
        <f>Eingabeliste!E100</f>
        <v>0</v>
      </c>
      <c r="G100" s="96">
        <f>Eingabeliste!Y100</f>
        <v>0</v>
      </c>
      <c r="H100" s="102">
        <f>Eingabeliste!AF100</f>
        <v>0</v>
      </c>
      <c r="I100" s="102">
        <f>Eingabeliste!AM100</f>
        <v>0</v>
      </c>
      <c r="J100" s="102">
        <f>Eingabeliste!AN100</f>
        <v>0</v>
      </c>
      <c r="K100" s="96">
        <f>Eingabeliste!AP100</f>
        <v>1</v>
      </c>
      <c r="L100" s="96">
        <f>Eingabeliste!BD100</f>
        <v>0.7</v>
      </c>
      <c r="M100" s="96">
        <f>Eingabeliste!BF100</f>
        <v>1</v>
      </c>
      <c r="N100" s="190">
        <f>Eingabeliste!BJ100*25</f>
        <v>0</v>
      </c>
      <c r="O100" s="96"/>
    </row>
    <row r="101" spans="1:15" ht="13" thickBot="1">
      <c r="A101" s="101">
        <f>'gem. Teilnehmer'!C98</f>
        <v>0</v>
      </c>
      <c r="B101" s="96">
        <f>Eingabeliste!A101</f>
        <v>0</v>
      </c>
      <c r="C101" s="96">
        <f>Eingabeliste!B101</f>
        <v>0</v>
      </c>
      <c r="D101" s="96">
        <f>Eingabeliste!C101</f>
        <v>0</v>
      </c>
      <c r="E101" s="96">
        <f>Eingabeliste!D101</f>
        <v>0</v>
      </c>
      <c r="F101" s="96">
        <f>Eingabeliste!E101</f>
        <v>0</v>
      </c>
      <c r="G101" s="96">
        <f>Eingabeliste!Y101</f>
        <v>0</v>
      </c>
      <c r="H101" s="102">
        <f>Eingabeliste!AF101</f>
        <v>0</v>
      </c>
      <c r="I101" s="102">
        <f>Eingabeliste!AM101</f>
        <v>0</v>
      </c>
      <c r="J101" s="102">
        <f>Eingabeliste!AN101</f>
        <v>0</v>
      </c>
      <c r="K101" s="96">
        <f>Eingabeliste!AP101</f>
        <v>1</v>
      </c>
      <c r="L101" s="96">
        <f>Eingabeliste!BD101</f>
        <v>0.7</v>
      </c>
      <c r="M101" s="96">
        <f>Eingabeliste!BF101</f>
        <v>1</v>
      </c>
      <c r="N101" s="190">
        <f>Eingabeliste!BJ101*25</f>
        <v>0</v>
      </c>
      <c r="O101" s="96"/>
    </row>
    <row r="102" spans="1:15" ht="13" thickBot="1">
      <c r="A102" s="101">
        <f>'gem. Teilnehmer'!C99</f>
        <v>0</v>
      </c>
      <c r="B102" s="96">
        <f>Eingabeliste!A102</f>
        <v>0</v>
      </c>
      <c r="C102" s="96">
        <f>Eingabeliste!B102</f>
        <v>0</v>
      </c>
      <c r="D102" s="96">
        <f>Eingabeliste!C102</f>
        <v>0</v>
      </c>
      <c r="E102" s="96">
        <f>Eingabeliste!D102</f>
        <v>0</v>
      </c>
      <c r="F102" s="96">
        <f>Eingabeliste!E102</f>
        <v>0</v>
      </c>
      <c r="G102" s="96">
        <f>Eingabeliste!Y102</f>
        <v>0</v>
      </c>
      <c r="H102" s="102">
        <f>Eingabeliste!AF102</f>
        <v>0</v>
      </c>
      <c r="I102" s="102">
        <f>Eingabeliste!AM102</f>
        <v>0</v>
      </c>
      <c r="J102" s="102">
        <f>Eingabeliste!AN102</f>
        <v>0</v>
      </c>
      <c r="K102" s="96">
        <f>Eingabeliste!AP102</f>
        <v>1</v>
      </c>
      <c r="L102" s="96">
        <f>Eingabeliste!BD102</f>
        <v>0.7</v>
      </c>
      <c r="M102" s="96">
        <f>Eingabeliste!BF102</f>
        <v>1</v>
      </c>
      <c r="N102" s="190">
        <f>Eingabeliste!BJ102*25</f>
        <v>0</v>
      </c>
      <c r="O102" s="96"/>
    </row>
    <row r="103" spans="1:15" ht="13" thickBot="1">
      <c r="A103" s="101">
        <f>'gem. Teilnehmer'!C100</f>
        <v>0</v>
      </c>
      <c r="B103" s="96">
        <f>Eingabeliste!A103</f>
        <v>0</v>
      </c>
      <c r="C103" s="96">
        <f>Eingabeliste!B103</f>
        <v>0</v>
      </c>
      <c r="D103" s="96">
        <f>Eingabeliste!C103</f>
        <v>0</v>
      </c>
      <c r="E103" s="96">
        <f>Eingabeliste!D103</f>
        <v>0</v>
      </c>
      <c r="F103" s="96">
        <f>Eingabeliste!E103</f>
        <v>0</v>
      </c>
      <c r="G103" s="96">
        <f>Eingabeliste!Y103</f>
        <v>0</v>
      </c>
      <c r="H103" s="102">
        <f>Eingabeliste!AF103</f>
        <v>0</v>
      </c>
      <c r="I103" s="102">
        <f>Eingabeliste!AM103</f>
        <v>0</v>
      </c>
      <c r="J103" s="102">
        <f>Eingabeliste!AN103</f>
        <v>0</v>
      </c>
      <c r="K103" s="96">
        <f>Eingabeliste!AP103</f>
        <v>1</v>
      </c>
      <c r="L103" s="96">
        <f>Eingabeliste!BD103</f>
        <v>0.7</v>
      </c>
      <c r="M103" s="96">
        <f>Eingabeliste!BF103</f>
        <v>1</v>
      </c>
      <c r="N103" s="190">
        <f>Eingabeliste!BJ103*25</f>
        <v>0</v>
      </c>
      <c r="O103" s="96"/>
    </row>
    <row r="104" spans="1:15" ht="13" thickBot="1">
      <c r="A104" s="101">
        <f>'gem. Teilnehmer'!C101</f>
        <v>0</v>
      </c>
      <c r="B104" s="96">
        <f>Eingabeliste!A104</f>
        <v>0</v>
      </c>
      <c r="C104" s="96">
        <f>Eingabeliste!B104</f>
        <v>0</v>
      </c>
      <c r="D104" s="96">
        <f>Eingabeliste!C104</f>
        <v>0</v>
      </c>
      <c r="E104" s="96">
        <f>Eingabeliste!D104</f>
        <v>0</v>
      </c>
      <c r="F104" s="96">
        <f>Eingabeliste!E104</f>
        <v>0</v>
      </c>
      <c r="G104" s="96">
        <f>Eingabeliste!Y104</f>
        <v>0</v>
      </c>
      <c r="H104" s="102">
        <f>Eingabeliste!AF104</f>
        <v>0</v>
      </c>
      <c r="I104" s="102">
        <f>Eingabeliste!AM104</f>
        <v>0</v>
      </c>
      <c r="J104" s="102">
        <f>Eingabeliste!AN104</f>
        <v>0</v>
      </c>
      <c r="K104" s="96">
        <f>Eingabeliste!AP104</f>
        <v>1</v>
      </c>
      <c r="L104" s="96">
        <f>Eingabeliste!BD104</f>
        <v>0.7</v>
      </c>
      <c r="M104" s="96">
        <f>Eingabeliste!BF104</f>
        <v>1</v>
      </c>
      <c r="N104" s="190">
        <f>Eingabeliste!BJ104*25</f>
        <v>0</v>
      </c>
      <c r="O104" s="96"/>
    </row>
    <row r="105" spans="1:15" ht="13" thickBot="1">
      <c r="A105" s="101">
        <f>'gem. Teilnehmer'!C102</f>
        <v>0</v>
      </c>
      <c r="B105" s="96">
        <f>Eingabeliste!A105</f>
        <v>0</v>
      </c>
      <c r="C105" s="96">
        <f>Eingabeliste!B105</f>
        <v>0</v>
      </c>
      <c r="D105" s="96">
        <f>Eingabeliste!C105</f>
        <v>0</v>
      </c>
      <c r="E105" s="96">
        <f>Eingabeliste!D105</f>
        <v>0</v>
      </c>
      <c r="F105" s="96">
        <f>Eingabeliste!E105</f>
        <v>0</v>
      </c>
      <c r="G105" s="96">
        <f>Eingabeliste!Y105</f>
        <v>0</v>
      </c>
      <c r="H105" s="102">
        <f>Eingabeliste!AF105</f>
        <v>0</v>
      </c>
      <c r="I105" s="102">
        <f>Eingabeliste!AM105</f>
        <v>0</v>
      </c>
      <c r="J105" s="102">
        <f>Eingabeliste!AN105</f>
        <v>0</v>
      </c>
      <c r="K105" s="96">
        <f>Eingabeliste!AP105</f>
        <v>1</v>
      </c>
      <c r="L105" s="96">
        <f>Eingabeliste!BD105</f>
        <v>0.7</v>
      </c>
      <c r="M105" s="96">
        <f>Eingabeliste!BF105</f>
        <v>1</v>
      </c>
      <c r="N105" s="190">
        <f>Eingabeliste!BJ105*25</f>
        <v>0</v>
      </c>
      <c r="O105" s="96"/>
    </row>
    <row r="106" spans="1:15" ht="13" thickBot="1">
      <c r="A106" s="101">
        <f>'gem. Teilnehmer'!C103</f>
        <v>0</v>
      </c>
      <c r="B106" s="96">
        <f>Eingabeliste!A106</f>
        <v>0</v>
      </c>
      <c r="C106" s="96">
        <f>Eingabeliste!B106</f>
        <v>0</v>
      </c>
      <c r="D106" s="96">
        <f>Eingabeliste!C106</f>
        <v>0</v>
      </c>
      <c r="E106" s="96">
        <f>Eingabeliste!D106</f>
        <v>0</v>
      </c>
      <c r="F106" s="96">
        <f>Eingabeliste!E106</f>
        <v>0</v>
      </c>
      <c r="G106" s="96">
        <f>Eingabeliste!Y106</f>
        <v>0</v>
      </c>
      <c r="H106" s="102">
        <f>Eingabeliste!AF106</f>
        <v>0</v>
      </c>
      <c r="I106" s="102">
        <f>Eingabeliste!AM106</f>
        <v>0</v>
      </c>
      <c r="J106" s="102">
        <f>Eingabeliste!AN106</f>
        <v>0</v>
      </c>
      <c r="K106" s="96">
        <f>Eingabeliste!AP106</f>
        <v>1</v>
      </c>
      <c r="L106" s="96">
        <f>Eingabeliste!BD106</f>
        <v>0.7</v>
      </c>
      <c r="M106" s="96">
        <f>Eingabeliste!BF106</f>
        <v>1</v>
      </c>
      <c r="N106" s="190">
        <f>Eingabeliste!BJ106*25</f>
        <v>0</v>
      </c>
      <c r="O106" s="96"/>
    </row>
    <row r="107" spans="1:15" ht="13" thickBot="1">
      <c r="A107" s="101">
        <f>'gem. Teilnehmer'!C104</f>
        <v>0</v>
      </c>
      <c r="B107" s="96">
        <f>Eingabeliste!A107</f>
        <v>0</v>
      </c>
      <c r="C107" s="96">
        <f>Eingabeliste!B107</f>
        <v>0</v>
      </c>
      <c r="D107" s="96">
        <f>Eingabeliste!C107</f>
        <v>0</v>
      </c>
      <c r="E107" s="96">
        <f>Eingabeliste!D107</f>
        <v>0</v>
      </c>
      <c r="F107" s="96">
        <f>Eingabeliste!E107</f>
        <v>0</v>
      </c>
      <c r="G107" s="96">
        <f>Eingabeliste!Y107</f>
        <v>0</v>
      </c>
      <c r="H107" s="102">
        <f>Eingabeliste!AF107</f>
        <v>0</v>
      </c>
      <c r="I107" s="102">
        <f>Eingabeliste!AM107</f>
        <v>0</v>
      </c>
      <c r="J107" s="102">
        <f>Eingabeliste!AN107</f>
        <v>0</v>
      </c>
      <c r="K107" s="96">
        <f>Eingabeliste!AP107</f>
        <v>1</v>
      </c>
      <c r="L107" s="96">
        <f>Eingabeliste!BD107</f>
        <v>0.7</v>
      </c>
      <c r="M107" s="96">
        <f>Eingabeliste!BF107</f>
        <v>1</v>
      </c>
      <c r="N107" s="190">
        <f>Eingabeliste!BJ107*25</f>
        <v>0</v>
      </c>
      <c r="O107" s="96"/>
    </row>
    <row r="108" spans="1:15" ht="13" thickBot="1">
      <c r="A108" s="101">
        <f>'gem. Teilnehmer'!C105</f>
        <v>0</v>
      </c>
      <c r="B108" s="96">
        <f>Eingabeliste!A108</f>
        <v>0</v>
      </c>
      <c r="C108" s="96">
        <f>Eingabeliste!B108</f>
        <v>0</v>
      </c>
      <c r="D108" s="96">
        <f>Eingabeliste!C108</f>
        <v>0</v>
      </c>
      <c r="E108" s="96">
        <f>Eingabeliste!D108</f>
        <v>0</v>
      </c>
      <c r="F108" s="96">
        <f>Eingabeliste!E108</f>
        <v>0</v>
      </c>
      <c r="G108" s="96">
        <f>Eingabeliste!Y108</f>
        <v>0</v>
      </c>
      <c r="H108" s="102">
        <f>Eingabeliste!AF108</f>
        <v>0</v>
      </c>
      <c r="I108" s="102">
        <f>Eingabeliste!AM108</f>
        <v>0</v>
      </c>
      <c r="J108" s="102">
        <f>Eingabeliste!AN108</f>
        <v>0</v>
      </c>
      <c r="K108" s="96">
        <f>Eingabeliste!AP108</f>
        <v>1</v>
      </c>
      <c r="L108" s="96">
        <f>Eingabeliste!BD108</f>
        <v>0.7</v>
      </c>
      <c r="M108" s="96">
        <f>Eingabeliste!BF108</f>
        <v>1</v>
      </c>
      <c r="N108" s="190">
        <f>Eingabeliste!BJ108*25</f>
        <v>0</v>
      </c>
      <c r="O108" s="96"/>
    </row>
    <row r="109" spans="1:15" ht="13" thickBot="1">
      <c r="A109" s="101">
        <f>'gem. Teilnehmer'!C106</f>
        <v>0</v>
      </c>
      <c r="B109" s="96">
        <f>Eingabeliste!A109</f>
        <v>0</v>
      </c>
      <c r="C109" s="96">
        <f>Eingabeliste!B109</f>
        <v>0</v>
      </c>
      <c r="D109" s="96">
        <f>Eingabeliste!C109</f>
        <v>0</v>
      </c>
      <c r="E109" s="96">
        <f>Eingabeliste!D109</f>
        <v>0</v>
      </c>
      <c r="F109" s="96">
        <f>Eingabeliste!E109</f>
        <v>0</v>
      </c>
      <c r="G109" s="96">
        <f>Eingabeliste!Y109</f>
        <v>0</v>
      </c>
      <c r="H109" s="102">
        <f>Eingabeliste!AF109</f>
        <v>0</v>
      </c>
      <c r="I109" s="102">
        <f>Eingabeliste!AM109</f>
        <v>0</v>
      </c>
      <c r="J109" s="102">
        <f>Eingabeliste!AN109</f>
        <v>0</v>
      </c>
      <c r="K109" s="96">
        <f>Eingabeliste!AP109</f>
        <v>1</v>
      </c>
      <c r="L109" s="96">
        <f>Eingabeliste!BD109</f>
        <v>0.7</v>
      </c>
      <c r="M109" s="96">
        <f>Eingabeliste!BF109</f>
        <v>1</v>
      </c>
      <c r="N109" s="190">
        <f>Eingabeliste!BJ109*25</f>
        <v>0</v>
      </c>
      <c r="O109" s="96"/>
    </row>
    <row r="110" spans="1:15" ht="13" thickBot="1">
      <c r="A110" s="101">
        <f>'gem. Teilnehmer'!C107</f>
        <v>0</v>
      </c>
      <c r="B110" s="96">
        <f>Eingabeliste!A110</f>
        <v>0</v>
      </c>
      <c r="C110" s="96">
        <f>Eingabeliste!B110</f>
        <v>0</v>
      </c>
      <c r="D110" s="96">
        <f>Eingabeliste!C110</f>
        <v>0</v>
      </c>
      <c r="E110" s="96">
        <f>Eingabeliste!D110</f>
        <v>0</v>
      </c>
      <c r="F110" s="96">
        <f>Eingabeliste!E110</f>
        <v>0</v>
      </c>
      <c r="G110" s="96">
        <f>Eingabeliste!Y110</f>
        <v>0</v>
      </c>
      <c r="H110" s="102">
        <f>Eingabeliste!AF110</f>
        <v>0</v>
      </c>
      <c r="I110" s="102">
        <f>Eingabeliste!AM110</f>
        <v>0</v>
      </c>
      <c r="J110" s="102">
        <f>Eingabeliste!AN110</f>
        <v>0</v>
      </c>
      <c r="K110" s="96">
        <f>Eingabeliste!AP110</f>
        <v>1</v>
      </c>
      <c r="L110" s="96">
        <f>Eingabeliste!BD110</f>
        <v>0.7</v>
      </c>
      <c r="M110" s="96">
        <f>Eingabeliste!BF110</f>
        <v>1</v>
      </c>
      <c r="N110" s="190">
        <f>Eingabeliste!BJ110*25</f>
        <v>0</v>
      </c>
      <c r="O110" s="96"/>
    </row>
    <row r="111" spans="1:15" ht="13" thickBot="1">
      <c r="A111" s="101">
        <f>'gem. Teilnehmer'!C108</f>
        <v>0</v>
      </c>
      <c r="B111" s="96">
        <f>Eingabeliste!A111</f>
        <v>0</v>
      </c>
      <c r="C111" s="96">
        <f>Eingabeliste!B111</f>
        <v>0</v>
      </c>
      <c r="D111" s="96">
        <f>Eingabeliste!C111</f>
        <v>0</v>
      </c>
      <c r="E111" s="96">
        <f>Eingabeliste!D111</f>
        <v>0</v>
      </c>
      <c r="F111" s="96">
        <f>Eingabeliste!E111</f>
        <v>0</v>
      </c>
      <c r="G111" s="96">
        <f>Eingabeliste!Y111</f>
        <v>0</v>
      </c>
      <c r="H111" s="102">
        <f>Eingabeliste!AF111</f>
        <v>0</v>
      </c>
      <c r="I111" s="102">
        <f>Eingabeliste!AM111</f>
        <v>0</v>
      </c>
      <c r="J111" s="102">
        <f>Eingabeliste!AN111</f>
        <v>0</v>
      </c>
      <c r="K111" s="96">
        <f>Eingabeliste!AP111</f>
        <v>1</v>
      </c>
      <c r="L111" s="96">
        <f>Eingabeliste!BD111</f>
        <v>0.7</v>
      </c>
      <c r="M111" s="96">
        <f>Eingabeliste!BF111</f>
        <v>1</v>
      </c>
      <c r="N111" s="190">
        <f>Eingabeliste!BJ111*25</f>
        <v>0</v>
      </c>
      <c r="O111" s="96"/>
    </row>
    <row r="112" spans="1:15" ht="13" thickBot="1">
      <c r="A112" s="101">
        <f>'gem. Teilnehmer'!C109</f>
        <v>0</v>
      </c>
      <c r="B112" s="96">
        <f>Eingabeliste!A112</f>
        <v>0</v>
      </c>
      <c r="C112" s="96">
        <f>Eingabeliste!B112</f>
        <v>0</v>
      </c>
      <c r="D112" s="96">
        <f>Eingabeliste!C112</f>
        <v>0</v>
      </c>
      <c r="E112" s="96">
        <f>Eingabeliste!D112</f>
        <v>0</v>
      </c>
      <c r="F112" s="96">
        <f>Eingabeliste!E112</f>
        <v>0</v>
      </c>
      <c r="G112" s="96">
        <f>Eingabeliste!Y112</f>
        <v>0</v>
      </c>
      <c r="H112" s="102">
        <f>Eingabeliste!AF112</f>
        <v>0</v>
      </c>
      <c r="I112" s="102">
        <f>Eingabeliste!AM112</f>
        <v>0</v>
      </c>
      <c r="J112" s="102">
        <f>Eingabeliste!AN112</f>
        <v>0</v>
      </c>
      <c r="K112" s="96">
        <f>Eingabeliste!AP112</f>
        <v>1</v>
      </c>
      <c r="L112" s="96">
        <f>Eingabeliste!BD112</f>
        <v>0.7</v>
      </c>
      <c r="M112" s="96">
        <f>Eingabeliste!BF112</f>
        <v>1</v>
      </c>
      <c r="N112" s="190">
        <f>Eingabeliste!BJ112*25</f>
        <v>0</v>
      </c>
      <c r="O112" s="96"/>
    </row>
    <row r="113" spans="1:15" ht="13" thickBot="1">
      <c r="A113" s="101">
        <f>'gem. Teilnehmer'!C110</f>
        <v>0</v>
      </c>
      <c r="B113" s="96">
        <f>Eingabeliste!A113</f>
        <v>0</v>
      </c>
      <c r="C113" s="96">
        <f>Eingabeliste!B113</f>
        <v>0</v>
      </c>
      <c r="D113" s="96">
        <f>Eingabeliste!C113</f>
        <v>0</v>
      </c>
      <c r="E113" s="96">
        <f>Eingabeliste!D113</f>
        <v>0</v>
      </c>
      <c r="F113" s="96">
        <f>Eingabeliste!E113</f>
        <v>0</v>
      </c>
      <c r="G113" s="96">
        <f>Eingabeliste!Y113</f>
        <v>0</v>
      </c>
      <c r="H113" s="102">
        <f>Eingabeliste!AF113</f>
        <v>0</v>
      </c>
      <c r="I113" s="102">
        <f>Eingabeliste!AM113</f>
        <v>0</v>
      </c>
      <c r="J113" s="102">
        <f>Eingabeliste!AN113</f>
        <v>0</v>
      </c>
      <c r="K113" s="96">
        <f>Eingabeliste!AP113</f>
        <v>1</v>
      </c>
      <c r="L113" s="96">
        <f>Eingabeliste!BD113</f>
        <v>0.7</v>
      </c>
      <c r="M113" s="96">
        <f>Eingabeliste!BF113</f>
        <v>1</v>
      </c>
      <c r="N113" s="190">
        <f>Eingabeliste!BJ113*25</f>
        <v>0</v>
      </c>
      <c r="O113" s="96"/>
    </row>
    <row r="114" spans="1:15" ht="13" thickBot="1">
      <c r="A114" s="101">
        <f>'gem. Teilnehmer'!C111</f>
        <v>0</v>
      </c>
      <c r="B114" s="96">
        <f>Eingabeliste!A114</f>
        <v>0</v>
      </c>
      <c r="C114" s="96">
        <f>Eingabeliste!B114</f>
        <v>0</v>
      </c>
      <c r="D114" s="96">
        <f>Eingabeliste!C114</f>
        <v>0</v>
      </c>
      <c r="E114" s="96">
        <f>Eingabeliste!D114</f>
        <v>0</v>
      </c>
      <c r="F114" s="96">
        <f>Eingabeliste!E114</f>
        <v>0</v>
      </c>
      <c r="G114" s="96">
        <f>Eingabeliste!Y114</f>
        <v>0</v>
      </c>
      <c r="H114" s="102">
        <f>Eingabeliste!AF114</f>
        <v>0</v>
      </c>
      <c r="I114" s="102">
        <f>Eingabeliste!AM114</f>
        <v>0</v>
      </c>
      <c r="J114" s="102">
        <f>Eingabeliste!AN114</f>
        <v>0</v>
      </c>
      <c r="K114" s="96">
        <f>Eingabeliste!AP114</f>
        <v>1</v>
      </c>
      <c r="L114" s="96">
        <f>Eingabeliste!BD114</f>
        <v>0.7</v>
      </c>
      <c r="M114" s="96">
        <f>Eingabeliste!BF114</f>
        <v>1</v>
      </c>
      <c r="N114" s="190">
        <f>Eingabeliste!BJ114*25</f>
        <v>0</v>
      </c>
      <c r="O114" s="96"/>
    </row>
    <row r="115" spans="1:15" ht="13" thickBot="1">
      <c r="A115" s="101">
        <f>'gem. Teilnehmer'!C112</f>
        <v>0</v>
      </c>
      <c r="B115" s="96">
        <f>Eingabeliste!A115</f>
        <v>0</v>
      </c>
      <c r="C115" s="96">
        <f>Eingabeliste!B115</f>
        <v>0</v>
      </c>
      <c r="D115" s="96">
        <f>Eingabeliste!C115</f>
        <v>0</v>
      </c>
      <c r="E115" s="96">
        <f>Eingabeliste!D115</f>
        <v>0</v>
      </c>
      <c r="F115" s="96">
        <f>Eingabeliste!E115</f>
        <v>0</v>
      </c>
      <c r="G115" s="96">
        <f>Eingabeliste!Y115</f>
        <v>0</v>
      </c>
      <c r="H115" s="102">
        <f>Eingabeliste!AF115</f>
        <v>0</v>
      </c>
      <c r="I115" s="102">
        <f>Eingabeliste!AM115</f>
        <v>0</v>
      </c>
      <c r="J115" s="102">
        <f>Eingabeliste!AN115</f>
        <v>0</v>
      </c>
      <c r="K115" s="96">
        <f>Eingabeliste!AP115</f>
        <v>1</v>
      </c>
      <c r="L115" s="96">
        <f>Eingabeliste!BD115</f>
        <v>0.7</v>
      </c>
      <c r="M115" s="96">
        <f>Eingabeliste!BF115</f>
        <v>1</v>
      </c>
      <c r="N115" s="190">
        <f>Eingabeliste!BJ115*25</f>
        <v>0</v>
      </c>
      <c r="O115" s="96"/>
    </row>
    <row r="116" spans="1:15" ht="13" thickBot="1">
      <c r="A116" s="101">
        <f>'gem. Teilnehmer'!C113</f>
        <v>0</v>
      </c>
      <c r="B116" s="96">
        <f>Eingabeliste!A116</f>
        <v>0</v>
      </c>
      <c r="C116" s="96">
        <f>Eingabeliste!B116</f>
        <v>0</v>
      </c>
      <c r="D116" s="96">
        <f>Eingabeliste!C116</f>
        <v>0</v>
      </c>
      <c r="E116" s="96">
        <f>Eingabeliste!D116</f>
        <v>0</v>
      </c>
      <c r="F116" s="96">
        <f>Eingabeliste!E116</f>
        <v>0</v>
      </c>
      <c r="G116" s="96">
        <f>Eingabeliste!Y116</f>
        <v>0</v>
      </c>
      <c r="H116" s="102">
        <f>Eingabeliste!AF116</f>
        <v>0</v>
      </c>
      <c r="I116" s="102">
        <f>Eingabeliste!AM116</f>
        <v>0</v>
      </c>
      <c r="J116" s="102">
        <f>Eingabeliste!AN116</f>
        <v>0</v>
      </c>
      <c r="K116" s="96">
        <f>Eingabeliste!AP116</f>
        <v>1</v>
      </c>
      <c r="L116" s="96">
        <f>Eingabeliste!BD116</f>
        <v>0.7</v>
      </c>
      <c r="M116" s="96">
        <f>Eingabeliste!BF116</f>
        <v>1</v>
      </c>
      <c r="N116" s="190">
        <f>Eingabeliste!BJ116*25</f>
        <v>0</v>
      </c>
      <c r="O116" s="96"/>
    </row>
    <row r="117" spans="1:15" ht="13" thickBot="1">
      <c r="A117" s="101">
        <f>'gem. Teilnehmer'!C114</f>
        <v>0</v>
      </c>
      <c r="B117" s="96">
        <f>Eingabeliste!A117</f>
        <v>0</v>
      </c>
      <c r="C117" s="96">
        <f>Eingabeliste!B117</f>
        <v>0</v>
      </c>
      <c r="D117" s="96">
        <f>Eingabeliste!C117</f>
        <v>0</v>
      </c>
      <c r="E117" s="96">
        <f>Eingabeliste!D117</f>
        <v>0</v>
      </c>
      <c r="F117" s="96">
        <f>Eingabeliste!E117</f>
        <v>0</v>
      </c>
      <c r="G117" s="96">
        <f>Eingabeliste!Y117</f>
        <v>0</v>
      </c>
      <c r="H117" s="102">
        <f>Eingabeliste!AF117</f>
        <v>0</v>
      </c>
      <c r="I117" s="102">
        <f>Eingabeliste!AM117</f>
        <v>0</v>
      </c>
      <c r="J117" s="102">
        <f>Eingabeliste!AN117</f>
        <v>0</v>
      </c>
      <c r="K117" s="96">
        <f>Eingabeliste!AP117</f>
        <v>1</v>
      </c>
      <c r="L117" s="96">
        <f>Eingabeliste!BD117</f>
        <v>0.7</v>
      </c>
      <c r="M117" s="96">
        <f>Eingabeliste!BF117</f>
        <v>1</v>
      </c>
      <c r="N117" s="190">
        <f>Eingabeliste!BJ117*25</f>
        <v>0</v>
      </c>
      <c r="O117" s="96"/>
    </row>
    <row r="118" spans="1:15" ht="13" thickBot="1">
      <c r="A118" s="101">
        <f>'gem. Teilnehmer'!C115</f>
        <v>0</v>
      </c>
      <c r="B118" s="96">
        <f>Eingabeliste!A118</f>
        <v>0</v>
      </c>
      <c r="C118" s="96">
        <f>Eingabeliste!B118</f>
        <v>0</v>
      </c>
      <c r="D118" s="96">
        <f>Eingabeliste!C118</f>
        <v>0</v>
      </c>
      <c r="E118" s="96">
        <f>Eingabeliste!D118</f>
        <v>0</v>
      </c>
      <c r="F118" s="96">
        <f>Eingabeliste!E118</f>
        <v>0</v>
      </c>
      <c r="G118" s="96">
        <f>Eingabeliste!Y118</f>
        <v>0</v>
      </c>
      <c r="H118" s="102">
        <f>Eingabeliste!AF118</f>
        <v>0</v>
      </c>
      <c r="I118" s="102">
        <f>Eingabeliste!AM118</f>
        <v>0</v>
      </c>
      <c r="J118" s="102">
        <f>Eingabeliste!AN118</f>
        <v>0</v>
      </c>
      <c r="K118" s="96">
        <f>Eingabeliste!AP118</f>
        <v>1</v>
      </c>
      <c r="L118" s="96">
        <f>Eingabeliste!BD118</f>
        <v>0.7</v>
      </c>
      <c r="M118" s="96">
        <f>Eingabeliste!BF118</f>
        <v>1</v>
      </c>
      <c r="N118" s="190">
        <f>Eingabeliste!BJ118*25</f>
        <v>0</v>
      </c>
      <c r="O118" s="96"/>
    </row>
    <row r="119" spans="1:15" ht="13" thickBot="1">
      <c r="A119" s="101">
        <f>'gem. Teilnehmer'!C116</f>
        <v>0</v>
      </c>
      <c r="B119" s="96">
        <f>Eingabeliste!A119</f>
        <v>0</v>
      </c>
      <c r="C119" s="96">
        <f>Eingabeliste!B119</f>
        <v>0</v>
      </c>
      <c r="D119" s="96">
        <f>Eingabeliste!C119</f>
        <v>0</v>
      </c>
      <c r="E119" s="96">
        <f>Eingabeliste!D119</f>
        <v>0</v>
      </c>
      <c r="F119" s="96">
        <f>Eingabeliste!E119</f>
        <v>0</v>
      </c>
      <c r="G119" s="96">
        <f>Eingabeliste!Y119</f>
        <v>0</v>
      </c>
      <c r="H119" s="102">
        <f>Eingabeliste!AF119</f>
        <v>0</v>
      </c>
      <c r="I119" s="102">
        <f>Eingabeliste!AM119</f>
        <v>0</v>
      </c>
      <c r="J119" s="102">
        <f>Eingabeliste!AN119</f>
        <v>0</v>
      </c>
      <c r="K119" s="96">
        <f>Eingabeliste!AP119</f>
        <v>1</v>
      </c>
      <c r="L119" s="96">
        <f>Eingabeliste!BD119</f>
        <v>0.7</v>
      </c>
      <c r="M119" s="96">
        <f>Eingabeliste!BF119</f>
        <v>1</v>
      </c>
      <c r="N119" s="190">
        <f>Eingabeliste!BJ119*25</f>
        <v>0</v>
      </c>
      <c r="O119" s="96"/>
    </row>
    <row r="120" spans="1:15" ht="13" thickBot="1">
      <c r="A120" s="101">
        <f>'gem. Teilnehmer'!C117</f>
        <v>0</v>
      </c>
      <c r="B120" s="96">
        <f>Eingabeliste!A120</f>
        <v>0</v>
      </c>
      <c r="C120" s="96">
        <f>Eingabeliste!B120</f>
        <v>0</v>
      </c>
      <c r="D120" s="96">
        <f>Eingabeliste!C120</f>
        <v>0</v>
      </c>
      <c r="E120" s="96">
        <f>Eingabeliste!D120</f>
        <v>0</v>
      </c>
      <c r="F120" s="96">
        <f>Eingabeliste!E120</f>
        <v>0</v>
      </c>
      <c r="G120" s="96">
        <f>Eingabeliste!Y120</f>
        <v>0</v>
      </c>
      <c r="H120" s="102">
        <f>Eingabeliste!AF120</f>
        <v>0</v>
      </c>
      <c r="I120" s="102">
        <f>Eingabeliste!AM120</f>
        <v>0</v>
      </c>
      <c r="J120" s="102">
        <f>Eingabeliste!AN120</f>
        <v>0</v>
      </c>
      <c r="K120" s="96">
        <f>Eingabeliste!AP120</f>
        <v>1</v>
      </c>
      <c r="L120" s="96">
        <f>Eingabeliste!BD120</f>
        <v>0.7</v>
      </c>
      <c r="M120" s="96">
        <f>Eingabeliste!BF120</f>
        <v>1</v>
      </c>
      <c r="N120" s="190">
        <f>Eingabeliste!BJ120*25</f>
        <v>0</v>
      </c>
      <c r="O120" s="96"/>
    </row>
  </sheetData>
  <sheetProtection sheet="1" objects="1" scenarios="1"/>
  <autoFilter ref="A4:F4" xr:uid="{00000000-0001-0000-0500-000000000000}"/>
  <mergeCells count="3">
    <mergeCell ref="O1:O3"/>
    <mergeCell ref="B1:F1"/>
    <mergeCell ref="H3:K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R120"/>
  <sheetViews>
    <sheetView workbookViewId="0">
      <selection activeCell="P5" sqref="P5"/>
    </sheetView>
  </sheetViews>
  <sheetFormatPr baseColWidth="10" defaultColWidth="14.453125" defaultRowHeight="15.75" customHeight="1"/>
  <cols>
    <col min="1" max="1" width="6.7265625" style="139" customWidth="1"/>
    <col min="2" max="2" width="4.7265625" customWidth="1"/>
    <col min="3" max="3" width="7.26953125" customWidth="1"/>
    <col min="6" max="6" width="20.453125" customWidth="1"/>
    <col min="7" max="7" width="10" style="147" customWidth="1"/>
    <col min="8" max="8" width="9.81640625" style="147" customWidth="1"/>
    <col min="9" max="9" width="10" style="148" customWidth="1"/>
    <col min="10" max="10" width="6.54296875" style="192" customWidth="1"/>
    <col min="11" max="12" width="5.54296875" style="192" customWidth="1"/>
    <col min="13" max="13" width="9.26953125" style="139" customWidth="1"/>
    <col min="14" max="14" width="4" style="139" customWidth="1"/>
    <col min="15" max="15" width="7.26953125" style="139" customWidth="1"/>
    <col min="16" max="16" width="9.1796875" style="148" customWidth="1"/>
    <col min="17" max="17" width="11.54296875" style="146" customWidth="1"/>
    <col min="18" max="18" width="5.54296875" bestFit="1" customWidth="1"/>
  </cols>
  <sheetData>
    <row r="1" spans="1:18" ht="15.75" customHeight="1">
      <c r="B1" s="215" t="s">
        <v>106</v>
      </c>
      <c r="C1" s="199"/>
      <c r="D1" s="199"/>
      <c r="E1" s="199"/>
      <c r="F1" s="212"/>
      <c r="G1" s="168" t="s">
        <v>129</v>
      </c>
      <c r="H1" s="152"/>
      <c r="I1" s="153"/>
      <c r="J1" s="191"/>
      <c r="K1" s="191"/>
      <c r="L1" s="191"/>
      <c r="M1" s="151"/>
      <c r="N1" s="151"/>
    </row>
    <row r="2" spans="1:18" ht="15.75" customHeight="1">
      <c r="B2" s="93" t="s">
        <v>100</v>
      </c>
      <c r="C2" s="62"/>
      <c r="D2" s="62"/>
      <c r="E2" s="66"/>
      <c r="F2" s="64"/>
      <c r="G2" s="154"/>
    </row>
    <row r="3" spans="1:18" ht="31.5" customHeight="1">
      <c r="A3" s="160" t="s">
        <v>101</v>
      </c>
      <c r="B3" s="161" t="s">
        <v>24</v>
      </c>
      <c r="C3" s="161" t="s">
        <v>25</v>
      </c>
      <c r="D3" s="161" t="s">
        <v>26</v>
      </c>
      <c r="E3" s="161" t="s">
        <v>4</v>
      </c>
      <c r="F3" s="161" t="s">
        <v>5</v>
      </c>
      <c r="G3" s="162" t="s">
        <v>162</v>
      </c>
      <c r="H3" s="162" t="s">
        <v>163</v>
      </c>
      <c r="I3" s="163" t="s">
        <v>164</v>
      </c>
      <c r="J3" s="246" t="s">
        <v>149</v>
      </c>
      <c r="K3" s="246"/>
      <c r="L3" s="246"/>
      <c r="M3" s="164" t="s">
        <v>165</v>
      </c>
      <c r="N3" s="165" t="s">
        <v>39</v>
      </c>
      <c r="O3" s="165" t="s">
        <v>148</v>
      </c>
      <c r="P3" s="163" t="s">
        <v>151</v>
      </c>
      <c r="Q3" s="166" t="s">
        <v>167</v>
      </c>
      <c r="R3" s="167" t="s">
        <v>166</v>
      </c>
    </row>
    <row r="4" spans="1:18" ht="13">
      <c r="B4" s="31"/>
      <c r="C4" s="31"/>
      <c r="D4" s="32"/>
      <c r="E4" s="33"/>
      <c r="F4" s="34"/>
      <c r="I4" s="149"/>
      <c r="J4" s="193" t="s">
        <v>35</v>
      </c>
      <c r="K4" s="193" t="s">
        <v>28</v>
      </c>
      <c r="L4" s="193" t="s">
        <v>29</v>
      </c>
      <c r="M4" s="68"/>
    </row>
    <row r="5" spans="1:18" ht="12.5">
      <c r="A5" s="150">
        <f>'gem. Teilnehmer'!C2</f>
        <v>0</v>
      </c>
      <c r="B5" s="109">
        <f>IF(Eingabeliste!$F5=1,Eingabeliste!A5,"")</f>
        <v>1</v>
      </c>
      <c r="C5" s="109">
        <f>IF(Eingabeliste!$F5=1,Eingabeliste!B5,"")</f>
        <v>0</v>
      </c>
      <c r="D5" s="109">
        <f>IF(Eingabeliste!$F5=1,Eingabeliste!C5,"")</f>
        <v>0</v>
      </c>
      <c r="E5" s="109">
        <f>IF(Eingabeliste!$F5=1,Eingabeliste!D5,"")</f>
        <v>0</v>
      </c>
      <c r="F5" s="109">
        <f>IF(Eingabeliste!$F5=1,Eingabeliste!E5,"")</f>
        <v>0</v>
      </c>
      <c r="G5" s="155">
        <f>IF(Eingabeliste!$F5=1,Eingabeliste!L5,"")</f>
        <v>0</v>
      </c>
      <c r="H5" s="155">
        <f>IF(Eingabeliste!$F5=1,Eingabeliste!R5,"")</f>
        <v>0</v>
      </c>
      <c r="I5" s="156">
        <f>IF(Eingabeliste!$F5=1,Eingabeliste!Y5,"")</f>
        <v>0</v>
      </c>
      <c r="J5" s="157">
        <f>IF(Eingabeliste!$F5=1,Eingabeliste!AF5,"")</f>
        <v>0</v>
      </c>
      <c r="K5" s="157">
        <f>IF(Eingabeliste!$F5=1,Eingabeliste!AM5,"")</f>
        <v>0</v>
      </c>
      <c r="L5" s="157">
        <f>IF(Eingabeliste!$F5=1,Eingabeliste!AN5,"")</f>
        <v>0</v>
      </c>
      <c r="M5" s="158">
        <f>IF(Eingabeliste!$F5=1,Eingabeliste!AP5,"")</f>
        <v>1</v>
      </c>
      <c r="N5" s="158">
        <f>IF(Eingabeliste!$F5=1,Eingabeliste!BD5,"")</f>
        <v>0.7</v>
      </c>
      <c r="O5" s="158">
        <f>IF(Eingabeliste!$F5=1,Eingabeliste!BF5,"")</f>
        <v>1</v>
      </c>
      <c r="P5" s="156">
        <f>IF(Eingabeliste!$F5=1,Eingabeliste!BJ5,"")</f>
        <v>0</v>
      </c>
      <c r="Q5" s="159">
        <f>SUM(G5*5,H5,P5*25)</f>
        <v>0</v>
      </c>
      <c r="R5" s="108"/>
    </row>
    <row r="6" spans="1:18" ht="12.5">
      <c r="A6" s="150">
        <f>'gem. Teilnehmer'!C3</f>
        <v>0</v>
      </c>
      <c r="B6" s="109">
        <f>IF(Eingabeliste!$F6=1,Eingabeliste!A6,"")</f>
        <v>2</v>
      </c>
      <c r="C6" s="109">
        <f>IF(Eingabeliste!$F6=1,Eingabeliste!B6,"")</f>
        <v>0</v>
      </c>
      <c r="D6" s="109">
        <f>IF(Eingabeliste!$F6=1,Eingabeliste!C6,"")</f>
        <v>0</v>
      </c>
      <c r="E6" s="109">
        <f>IF(Eingabeliste!$F6=1,Eingabeliste!D6,"")</f>
        <v>0</v>
      </c>
      <c r="F6" s="109">
        <f>IF(Eingabeliste!$F6=1,Eingabeliste!E6,"")</f>
        <v>0</v>
      </c>
      <c r="G6" s="155">
        <f>IF(Eingabeliste!$F6=1,Eingabeliste!L6,"")</f>
        <v>0</v>
      </c>
      <c r="H6" s="155">
        <f>IF(Eingabeliste!$F6=1,Eingabeliste!R6,"")</f>
        <v>0</v>
      </c>
      <c r="I6" s="156">
        <f>IF(Eingabeliste!$F6=1,Eingabeliste!Y6,"")</f>
        <v>0</v>
      </c>
      <c r="J6" s="157">
        <f>IF(Eingabeliste!$F6=1,Eingabeliste!AF6,"")</f>
        <v>0</v>
      </c>
      <c r="K6" s="157">
        <f>IF(Eingabeliste!$F6=1,Eingabeliste!AM6,"")</f>
        <v>0</v>
      </c>
      <c r="L6" s="157">
        <f>IF(Eingabeliste!$F6=1,Eingabeliste!AN6,"")</f>
        <v>0</v>
      </c>
      <c r="M6" s="158">
        <f>IF(Eingabeliste!$F6=1,Eingabeliste!AP6,"")</f>
        <v>1</v>
      </c>
      <c r="N6" s="158">
        <f>IF(Eingabeliste!$F6=1,Eingabeliste!BD6,"")</f>
        <v>0.7</v>
      </c>
      <c r="O6" s="158">
        <f>IF(Eingabeliste!$F6=1,Eingabeliste!BF6,"")</f>
        <v>1</v>
      </c>
      <c r="P6" s="156">
        <f>IF(Eingabeliste!$F6=1,Eingabeliste!BJ6,"")</f>
        <v>0</v>
      </c>
      <c r="Q6" s="159">
        <f t="shared" ref="Q6:Q69" si="0">SUM(G6*5,H6,P6*25)</f>
        <v>0</v>
      </c>
      <c r="R6" s="108"/>
    </row>
    <row r="7" spans="1:18" ht="12.5">
      <c r="A7" s="150">
        <f>'gem. Teilnehmer'!C4</f>
        <v>0</v>
      </c>
      <c r="B7" s="109">
        <f>IF(Eingabeliste!$F7=1,Eingabeliste!A7,"")</f>
        <v>3</v>
      </c>
      <c r="C7" s="109">
        <f>IF(Eingabeliste!$F7=1,Eingabeliste!B7,"")</f>
        <v>0</v>
      </c>
      <c r="D7" s="109">
        <f>IF(Eingabeliste!$F7=1,Eingabeliste!C7,"")</f>
        <v>0</v>
      </c>
      <c r="E7" s="109">
        <f>IF(Eingabeliste!$F7=1,Eingabeliste!D7,"")</f>
        <v>0</v>
      </c>
      <c r="F7" s="109">
        <f>IF(Eingabeliste!$F7=1,Eingabeliste!E7,"")</f>
        <v>0</v>
      </c>
      <c r="G7" s="155">
        <f>IF(Eingabeliste!$F7=1,Eingabeliste!L7,"")</f>
        <v>0</v>
      </c>
      <c r="H7" s="155">
        <f>IF(Eingabeliste!$F7=1,Eingabeliste!R7,"")</f>
        <v>0</v>
      </c>
      <c r="I7" s="156">
        <f>IF(Eingabeliste!$F7=1,Eingabeliste!Y7,"")</f>
        <v>0</v>
      </c>
      <c r="J7" s="157">
        <f>IF(Eingabeliste!$F7=1,Eingabeliste!AF7,"")</f>
        <v>0</v>
      </c>
      <c r="K7" s="157">
        <f>IF(Eingabeliste!$F7=1,Eingabeliste!AM7,"")</f>
        <v>0</v>
      </c>
      <c r="L7" s="157">
        <f>IF(Eingabeliste!$F7=1,Eingabeliste!AN7,"")</f>
        <v>0</v>
      </c>
      <c r="M7" s="158">
        <f>IF(Eingabeliste!$F7=1,Eingabeliste!AP7,"")</f>
        <v>1</v>
      </c>
      <c r="N7" s="158">
        <f>IF(Eingabeliste!$F7=1,Eingabeliste!BD7,"")</f>
        <v>0.7</v>
      </c>
      <c r="O7" s="158">
        <f>IF(Eingabeliste!$F7=1,Eingabeliste!BF7,"")</f>
        <v>1</v>
      </c>
      <c r="P7" s="156">
        <f>IF(Eingabeliste!$F7=1,Eingabeliste!BJ7,"")</f>
        <v>0</v>
      </c>
      <c r="Q7" s="159">
        <f t="shared" si="0"/>
        <v>0</v>
      </c>
      <c r="R7" s="108"/>
    </row>
    <row r="8" spans="1:18" ht="12.5">
      <c r="A8" s="150">
        <f>'gem. Teilnehmer'!C5</f>
        <v>0</v>
      </c>
      <c r="B8" s="109">
        <f>IF(Eingabeliste!$F8=1,Eingabeliste!A8,"")</f>
        <v>4</v>
      </c>
      <c r="C8" s="109">
        <f>IF(Eingabeliste!$F8=1,Eingabeliste!B8,"")</f>
        <v>0</v>
      </c>
      <c r="D8" s="109">
        <f>IF(Eingabeliste!$F8=1,Eingabeliste!C8,"")</f>
        <v>0</v>
      </c>
      <c r="E8" s="109">
        <f>IF(Eingabeliste!$F8=1,Eingabeliste!D8,"")</f>
        <v>0</v>
      </c>
      <c r="F8" s="109">
        <f>IF(Eingabeliste!$F8=1,Eingabeliste!E8,"")</f>
        <v>0</v>
      </c>
      <c r="G8" s="155">
        <f>IF(Eingabeliste!$F8=1,Eingabeliste!L8,"")</f>
        <v>0</v>
      </c>
      <c r="H8" s="155">
        <f>IF(Eingabeliste!$F8=1,Eingabeliste!R8,"")</f>
        <v>0</v>
      </c>
      <c r="I8" s="156">
        <f>IF(Eingabeliste!$F8=1,Eingabeliste!Y8,"")</f>
        <v>0</v>
      </c>
      <c r="J8" s="157">
        <f>IF(Eingabeliste!$F8=1,Eingabeliste!AF8,"")</f>
        <v>0</v>
      </c>
      <c r="K8" s="157">
        <f>IF(Eingabeliste!$F8=1,Eingabeliste!AM8,"")</f>
        <v>0</v>
      </c>
      <c r="L8" s="157">
        <f>IF(Eingabeliste!$F8=1,Eingabeliste!AN8,"")</f>
        <v>0</v>
      </c>
      <c r="M8" s="158">
        <f>IF(Eingabeliste!$F8=1,Eingabeliste!AP8,"")</f>
        <v>1</v>
      </c>
      <c r="N8" s="158">
        <f>IF(Eingabeliste!$F8=1,Eingabeliste!BD8,"")</f>
        <v>0.7</v>
      </c>
      <c r="O8" s="158">
        <f>IF(Eingabeliste!$F8=1,Eingabeliste!BF8,"")</f>
        <v>1</v>
      </c>
      <c r="P8" s="156">
        <f>IF(Eingabeliste!$F8=1,Eingabeliste!BJ8,"")</f>
        <v>0</v>
      </c>
      <c r="Q8" s="159">
        <f t="shared" si="0"/>
        <v>0</v>
      </c>
      <c r="R8" s="108"/>
    </row>
    <row r="9" spans="1:18" ht="12.5">
      <c r="A9" s="150">
        <f>'gem. Teilnehmer'!C6</f>
        <v>0</v>
      </c>
      <c r="B9" s="109">
        <f>IF(Eingabeliste!$F9=1,Eingabeliste!A9,"")</f>
        <v>5</v>
      </c>
      <c r="C9" s="109">
        <f>IF(Eingabeliste!$F9=1,Eingabeliste!B9,"")</f>
        <v>0</v>
      </c>
      <c r="D9" s="109">
        <f>IF(Eingabeliste!$F9=1,Eingabeliste!C9,"")</f>
        <v>0</v>
      </c>
      <c r="E9" s="109">
        <f>IF(Eingabeliste!$F9=1,Eingabeliste!D9,"")</f>
        <v>0</v>
      </c>
      <c r="F9" s="109">
        <f>IF(Eingabeliste!$F9=1,Eingabeliste!E9,"")</f>
        <v>0</v>
      </c>
      <c r="G9" s="155">
        <f>IF(Eingabeliste!$F9=1,Eingabeliste!L9,"")</f>
        <v>0</v>
      </c>
      <c r="H9" s="155">
        <f>IF(Eingabeliste!$F9=1,Eingabeliste!R9,"")</f>
        <v>0</v>
      </c>
      <c r="I9" s="156">
        <f>IF(Eingabeliste!$F9=1,Eingabeliste!Y9,"")</f>
        <v>0</v>
      </c>
      <c r="J9" s="157">
        <f>IF(Eingabeliste!$F9=1,Eingabeliste!AF9,"")</f>
        <v>0</v>
      </c>
      <c r="K9" s="157">
        <f>IF(Eingabeliste!$F9=1,Eingabeliste!AM9,"")</f>
        <v>0</v>
      </c>
      <c r="L9" s="157">
        <f>IF(Eingabeliste!$F9=1,Eingabeliste!AN9,"")</f>
        <v>0</v>
      </c>
      <c r="M9" s="158">
        <f>IF(Eingabeliste!$F9=1,Eingabeliste!AP9,"")</f>
        <v>1</v>
      </c>
      <c r="N9" s="158">
        <f>IF(Eingabeliste!$F9=1,Eingabeliste!BD9,"")</f>
        <v>0.7</v>
      </c>
      <c r="O9" s="158">
        <f>IF(Eingabeliste!$F9=1,Eingabeliste!BF9,"")</f>
        <v>1</v>
      </c>
      <c r="P9" s="156">
        <f>IF(Eingabeliste!$F9=1,Eingabeliste!BJ9,"")</f>
        <v>0</v>
      </c>
      <c r="Q9" s="159">
        <f t="shared" si="0"/>
        <v>0</v>
      </c>
      <c r="R9" s="108"/>
    </row>
    <row r="10" spans="1:18" ht="12.5">
      <c r="A10" s="150">
        <f>'gem. Teilnehmer'!C7</f>
        <v>0</v>
      </c>
      <c r="B10" s="109">
        <f>IF(Eingabeliste!$F10=1,Eingabeliste!A10,"")</f>
        <v>6</v>
      </c>
      <c r="C10" s="109">
        <f>IF(Eingabeliste!$F10=1,Eingabeliste!B10,"")</f>
        <v>0</v>
      </c>
      <c r="D10" s="109">
        <f>IF(Eingabeliste!$F10=1,Eingabeliste!C10,"")</f>
        <v>0</v>
      </c>
      <c r="E10" s="109">
        <f>IF(Eingabeliste!$F10=1,Eingabeliste!D10,"")</f>
        <v>0</v>
      </c>
      <c r="F10" s="109">
        <f>IF(Eingabeliste!$F10=1,Eingabeliste!E10,"")</f>
        <v>0</v>
      </c>
      <c r="G10" s="155">
        <f>IF(Eingabeliste!$F10=1,Eingabeliste!L10,"")</f>
        <v>0</v>
      </c>
      <c r="H10" s="155">
        <f>IF(Eingabeliste!$F10=1,Eingabeliste!R10,"")</f>
        <v>0</v>
      </c>
      <c r="I10" s="156">
        <f>IF(Eingabeliste!$F10=1,Eingabeliste!Y10,"")</f>
        <v>0</v>
      </c>
      <c r="J10" s="157">
        <f>IF(Eingabeliste!$F10=1,Eingabeliste!AF10,"")</f>
        <v>0</v>
      </c>
      <c r="K10" s="157">
        <f>IF(Eingabeliste!$F10=1,Eingabeliste!AM10,"")</f>
        <v>0</v>
      </c>
      <c r="L10" s="157">
        <f>IF(Eingabeliste!$F10=1,Eingabeliste!AN10,"")</f>
        <v>0</v>
      </c>
      <c r="M10" s="158">
        <f>IF(Eingabeliste!$F10=1,Eingabeliste!AP10,"")</f>
        <v>1</v>
      </c>
      <c r="N10" s="158">
        <f>IF(Eingabeliste!$F10=1,Eingabeliste!BD10,"")</f>
        <v>0.7</v>
      </c>
      <c r="O10" s="158">
        <f>IF(Eingabeliste!$F10=1,Eingabeliste!BF10,"")</f>
        <v>1</v>
      </c>
      <c r="P10" s="156">
        <f>IF(Eingabeliste!$F10=1,Eingabeliste!BJ10,"")</f>
        <v>0</v>
      </c>
      <c r="Q10" s="159">
        <f t="shared" si="0"/>
        <v>0</v>
      </c>
      <c r="R10" s="108"/>
    </row>
    <row r="11" spans="1:18" ht="12.5">
      <c r="A11" s="150">
        <f>'gem. Teilnehmer'!C8</f>
        <v>0</v>
      </c>
      <c r="B11" s="109">
        <f>IF(Eingabeliste!$F11=1,Eingabeliste!A11,"")</f>
        <v>7</v>
      </c>
      <c r="C11" s="109">
        <f>IF(Eingabeliste!$F11=1,Eingabeliste!B11,"")</f>
        <v>0</v>
      </c>
      <c r="D11" s="109">
        <f>IF(Eingabeliste!$F11=1,Eingabeliste!C11,"")</f>
        <v>0</v>
      </c>
      <c r="E11" s="109">
        <f>IF(Eingabeliste!$F11=1,Eingabeliste!D11,"")</f>
        <v>0</v>
      </c>
      <c r="F11" s="109">
        <f>IF(Eingabeliste!$F11=1,Eingabeliste!E11,"")</f>
        <v>0</v>
      </c>
      <c r="G11" s="155">
        <f>IF(Eingabeliste!$F11=1,Eingabeliste!L11,"")</f>
        <v>0</v>
      </c>
      <c r="H11" s="155">
        <f>IF(Eingabeliste!$F11=1,Eingabeliste!R11,"")</f>
        <v>0</v>
      </c>
      <c r="I11" s="156">
        <f>IF(Eingabeliste!$F11=1,Eingabeliste!Y11,"")</f>
        <v>0</v>
      </c>
      <c r="J11" s="157">
        <f>IF(Eingabeliste!$F11=1,Eingabeliste!AF11,"")</f>
        <v>0</v>
      </c>
      <c r="K11" s="157">
        <f>IF(Eingabeliste!$F11=1,Eingabeliste!AM11,"")</f>
        <v>0</v>
      </c>
      <c r="L11" s="157">
        <f>IF(Eingabeliste!$F11=1,Eingabeliste!AN11,"")</f>
        <v>0</v>
      </c>
      <c r="M11" s="158">
        <f>IF(Eingabeliste!$F11=1,Eingabeliste!AP11,"")</f>
        <v>1</v>
      </c>
      <c r="N11" s="158">
        <f>IF(Eingabeliste!$F11=1,Eingabeliste!BD11,"")</f>
        <v>0.7</v>
      </c>
      <c r="O11" s="158">
        <f>IF(Eingabeliste!$F11=1,Eingabeliste!BF11,"")</f>
        <v>1</v>
      </c>
      <c r="P11" s="156">
        <f>IF(Eingabeliste!$F11=1,Eingabeliste!BJ11,"")</f>
        <v>0</v>
      </c>
      <c r="Q11" s="159">
        <f t="shared" si="0"/>
        <v>0</v>
      </c>
      <c r="R11" s="108"/>
    </row>
    <row r="12" spans="1:18" ht="12.5">
      <c r="A12" s="150">
        <f>'gem. Teilnehmer'!C9</f>
        <v>0</v>
      </c>
      <c r="B12" s="109">
        <f>IF(Eingabeliste!$F12=1,Eingabeliste!A12,"")</f>
        <v>8</v>
      </c>
      <c r="C12" s="109">
        <f>IF(Eingabeliste!$F12=1,Eingabeliste!B12,"")</f>
        <v>0</v>
      </c>
      <c r="D12" s="109">
        <f>IF(Eingabeliste!$F12=1,Eingabeliste!C12,"")</f>
        <v>0</v>
      </c>
      <c r="E12" s="109">
        <f>IF(Eingabeliste!$F12=1,Eingabeliste!D12,"")</f>
        <v>0</v>
      </c>
      <c r="F12" s="109">
        <f>IF(Eingabeliste!$F12=1,Eingabeliste!E12,"")</f>
        <v>0</v>
      </c>
      <c r="G12" s="155">
        <f>IF(Eingabeliste!$F12=1,Eingabeliste!L12,"")</f>
        <v>0</v>
      </c>
      <c r="H12" s="155">
        <f>IF(Eingabeliste!$F12=1,Eingabeliste!R12,"")</f>
        <v>0</v>
      </c>
      <c r="I12" s="156">
        <f>IF(Eingabeliste!$F12=1,Eingabeliste!Y12,"")</f>
        <v>0</v>
      </c>
      <c r="J12" s="157">
        <f>IF(Eingabeliste!$F12=1,Eingabeliste!AF12,"")</f>
        <v>0</v>
      </c>
      <c r="K12" s="157">
        <f>IF(Eingabeliste!$F12=1,Eingabeliste!AM12,"")</f>
        <v>0</v>
      </c>
      <c r="L12" s="157">
        <f>IF(Eingabeliste!$F12=1,Eingabeliste!AN12,"")</f>
        <v>0</v>
      </c>
      <c r="M12" s="158">
        <f>IF(Eingabeliste!$F12=1,Eingabeliste!AP12,"")</f>
        <v>1</v>
      </c>
      <c r="N12" s="158">
        <f>IF(Eingabeliste!$F12=1,Eingabeliste!BD12,"")</f>
        <v>0.7</v>
      </c>
      <c r="O12" s="158">
        <f>IF(Eingabeliste!$F12=1,Eingabeliste!BF12,"")</f>
        <v>1</v>
      </c>
      <c r="P12" s="156">
        <f>IF(Eingabeliste!$F12=1,Eingabeliste!BJ12,"")</f>
        <v>0</v>
      </c>
      <c r="Q12" s="159">
        <f t="shared" si="0"/>
        <v>0</v>
      </c>
      <c r="R12" s="108"/>
    </row>
    <row r="13" spans="1:18" ht="12.5">
      <c r="A13" s="150">
        <f>'gem. Teilnehmer'!C10</f>
        <v>0</v>
      </c>
      <c r="B13" s="109">
        <f>IF(Eingabeliste!$F13=1,Eingabeliste!A13,"")</f>
        <v>9</v>
      </c>
      <c r="C13" s="109">
        <f>IF(Eingabeliste!$F13=1,Eingabeliste!B13,"")</f>
        <v>0</v>
      </c>
      <c r="D13" s="109">
        <f>IF(Eingabeliste!$F13=1,Eingabeliste!C13,"")</f>
        <v>0</v>
      </c>
      <c r="E13" s="109">
        <f>IF(Eingabeliste!$F13=1,Eingabeliste!D13,"")</f>
        <v>0</v>
      </c>
      <c r="F13" s="109">
        <f>IF(Eingabeliste!$F13=1,Eingabeliste!E13,"")</f>
        <v>0</v>
      </c>
      <c r="G13" s="155">
        <f>IF(Eingabeliste!$F13=1,Eingabeliste!L13,"")</f>
        <v>0</v>
      </c>
      <c r="H13" s="155">
        <f>IF(Eingabeliste!$F13=1,Eingabeliste!R13,"")</f>
        <v>0</v>
      </c>
      <c r="I13" s="156">
        <f>IF(Eingabeliste!$F13=1,Eingabeliste!Y13,"")</f>
        <v>0</v>
      </c>
      <c r="J13" s="157">
        <f>IF(Eingabeliste!$F13=1,Eingabeliste!AF13,"")</f>
        <v>0</v>
      </c>
      <c r="K13" s="157">
        <f>IF(Eingabeliste!$F13=1,Eingabeliste!AM13,"")</f>
        <v>0</v>
      </c>
      <c r="L13" s="157">
        <f>IF(Eingabeliste!$F13=1,Eingabeliste!AN13,"")</f>
        <v>0</v>
      </c>
      <c r="M13" s="158">
        <f>IF(Eingabeliste!$F13=1,Eingabeliste!AP13,"")</f>
        <v>1</v>
      </c>
      <c r="N13" s="158">
        <f>IF(Eingabeliste!$F13=1,Eingabeliste!BD13,"")</f>
        <v>0.7</v>
      </c>
      <c r="O13" s="158">
        <f>IF(Eingabeliste!$F13=1,Eingabeliste!BF13,"")</f>
        <v>1</v>
      </c>
      <c r="P13" s="156">
        <f>IF(Eingabeliste!$F13=1,Eingabeliste!BJ13,"")</f>
        <v>0</v>
      </c>
      <c r="Q13" s="159">
        <f t="shared" si="0"/>
        <v>0</v>
      </c>
      <c r="R13" s="108"/>
    </row>
    <row r="14" spans="1:18" ht="12.5">
      <c r="A14" s="150">
        <f>'gem. Teilnehmer'!C11</f>
        <v>0</v>
      </c>
      <c r="B14" s="109">
        <f>IF(Eingabeliste!$F14=1,Eingabeliste!A14,"")</f>
        <v>10</v>
      </c>
      <c r="C14" s="109">
        <f>IF(Eingabeliste!$F14=1,Eingabeliste!B14,"")</f>
        <v>0</v>
      </c>
      <c r="D14" s="109">
        <f>IF(Eingabeliste!$F14=1,Eingabeliste!C14,"")</f>
        <v>0</v>
      </c>
      <c r="E14" s="109">
        <f>IF(Eingabeliste!$F14=1,Eingabeliste!D14,"")</f>
        <v>0</v>
      </c>
      <c r="F14" s="109">
        <f>IF(Eingabeliste!$F14=1,Eingabeliste!E14,"")</f>
        <v>0</v>
      </c>
      <c r="G14" s="155">
        <f>IF(Eingabeliste!$F14=1,Eingabeliste!L14,"")</f>
        <v>0</v>
      </c>
      <c r="H14" s="155">
        <f>IF(Eingabeliste!$F14=1,Eingabeliste!R14,"")</f>
        <v>0</v>
      </c>
      <c r="I14" s="156">
        <f>IF(Eingabeliste!$F14=1,Eingabeliste!Y14,"")</f>
        <v>0</v>
      </c>
      <c r="J14" s="157">
        <f>IF(Eingabeliste!$F14=1,Eingabeliste!AF14,"")</f>
        <v>0</v>
      </c>
      <c r="K14" s="157">
        <f>IF(Eingabeliste!$F14=1,Eingabeliste!AM14,"")</f>
        <v>0</v>
      </c>
      <c r="L14" s="157">
        <f>IF(Eingabeliste!$F14=1,Eingabeliste!AN14,"")</f>
        <v>0</v>
      </c>
      <c r="M14" s="158">
        <f>IF(Eingabeliste!$F14=1,Eingabeliste!AP14,"")</f>
        <v>1</v>
      </c>
      <c r="N14" s="158">
        <f>IF(Eingabeliste!$F14=1,Eingabeliste!BD14,"")</f>
        <v>0.7</v>
      </c>
      <c r="O14" s="158">
        <f>IF(Eingabeliste!$F14=1,Eingabeliste!BF14,"")</f>
        <v>1</v>
      </c>
      <c r="P14" s="156">
        <f>IF(Eingabeliste!$F14=1,Eingabeliste!BJ14,"")</f>
        <v>0</v>
      </c>
      <c r="Q14" s="159">
        <f t="shared" si="0"/>
        <v>0</v>
      </c>
      <c r="R14" s="108"/>
    </row>
    <row r="15" spans="1:18" ht="12.5">
      <c r="A15" s="150">
        <f>'gem. Teilnehmer'!C12</f>
        <v>0</v>
      </c>
      <c r="B15" s="109">
        <f>IF(Eingabeliste!$F15=1,Eingabeliste!A15,"")</f>
        <v>11</v>
      </c>
      <c r="C15" s="109">
        <f>IF(Eingabeliste!$F15=1,Eingabeliste!B15,"")</f>
        <v>0</v>
      </c>
      <c r="D15" s="109">
        <f>IF(Eingabeliste!$F15=1,Eingabeliste!C15,"")</f>
        <v>0</v>
      </c>
      <c r="E15" s="109">
        <f>IF(Eingabeliste!$F15=1,Eingabeliste!D15,"")</f>
        <v>0</v>
      </c>
      <c r="F15" s="109">
        <f>IF(Eingabeliste!$F15=1,Eingabeliste!E15,"")</f>
        <v>0</v>
      </c>
      <c r="G15" s="155">
        <f>IF(Eingabeliste!$F15=1,Eingabeliste!L15,"")</f>
        <v>0</v>
      </c>
      <c r="H15" s="155">
        <f>IF(Eingabeliste!$F15=1,Eingabeliste!R15,"")</f>
        <v>0</v>
      </c>
      <c r="I15" s="156">
        <f>IF(Eingabeliste!$F15=1,Eingabeliste!Y15,"")</f>
        <v>0</v>
      </c>
      <c r="J15" s="157">
        <f>IF(Eingabeliste!$F15=1,Eingabeliste!AF15,"")</f>
        <v>0</v>
      </c>
      <c r="K15" s="157">
        <f>IF(Eingabeliste!$F15=1,Eingabeliste!AM15,"")</f>
        <v>0</v>
      </c>
      <c r="L15" s="157">
        <f>IF(Eingabeliste!$F15=1,Eingabeliste!AN15,"")</f>
        <v>0</v>
      </c>
      <c r="M15" s="158">
        <f>IF(Eingabeliste!$F15=1,Eingabeliste!AP15,"")</f>
        <v>1</v>
      </c>
      <c r="N15" s="158">
        <f>IF(Eingabeliste!$F15=1,Eingabeliste!BD15,"")</f>
        <v>0.7</v>
      </c>
      <c r="O15" s="158">
        <f>IF(Eingabeliste!$F15=1,Eingabeliste!BF15,"")</f>
        <v>1</v>
      </c>
      <c r="P15" s="156">
        <f>IF(Eingabeliste!$F15=1,Eingabeliste!BJ15,"")</f>
        <v>0</v>
      </c>
      <c r="Q15" s="159">
        <f t="shared" si="0"/>
        <v>0</v>
      </c>
      <c r="R15" s="108"/>
    </row>
    <row r="16" spans="1:18" ht="12.5">
      <c r="A16" s="150">
        <f>'gem. Teilnehmer'!C13</f>
        <v>0</v>
      </c>
      <c r="B16" s="109">
        <f>IF(Eingabeliste!$F16=1,Eingabeliste!A16,"")</f>
        <v>12</v>
      </c>
      <c r="C16" s="109">
        <f>IF(Eingabeliste!$F16=1,Eingabeliste!B16,"")</f>
        <v>0</v>
      </c>
      <c r="D16" s="109">
        <f>IF(Eingabeliste!$F16=1,Eingabeliste!C16,"")</f>
        <v>0</v>
      </c>
      <c r="E16" s="109">
        <f>IF(Eingabeliste!$F16=1,Eingabeliste!D16,"")</f>
        <v>0</v>
      </c>
      <c r="F16" s="109">
        <f>IF(Eingabeliste!$F16=1,Eingabeliste!E16,"")</f>
        <v>0</v>
      </c>
      <c r="G16" s="155">
        <f>IF(Eingabeliste!$F16=1,Eingabeliste!L16,"")</f>
        <v>0</v>
      </c>
      <c r="H16" s="155">
        <f>IF(Eingabeliste!$F16=1,Eingabeliste!R16,"")</f>
        <v>0</v>
      </c>
      <c r="I16" s="156">
        <f>IF(Eingabeliste!$F16=1,Eingabeliste!Y16,"")</f>
        <v>0</v>
      </c>
      <c r="J16" s="157">
        <f>IF(Eingabeliste!$F16=1,Eingabeliste!AF16,"")</f>
        <v>0</v>
      </c>
      <c r="K16" s="157">
        <f>IF(Eingabeliste!$F16=1,Eingabeliste!AM16,"")</f>
        <v>0</v>
      </c>
      <c r="L16" s="157">
        <f>IF(Eingabeliste!$F16=1,Eingabeliste!AN16,"")</f>
        <v>0</v>
      </c>
      <c r="M16" s="158">
        <f>IF(Eingabeliste!$F16=1,Eingabeliste!AP16,"")</f>
        <v>1</v>
      </c>
      <c r="N16" s="158">
        <f>IF(Eingabeliste!$F16=1,Eingabeliste!BD16,"")</f>
        <v>0.7</v>
      </c>
      <c r="O16" s="158">
        <f>IF(Eingabeliste!$F16=1,Eingabeliste!BF16,"")</f>
        <v>1</v>
      </c>
      <c r="P16" s="156">
        <f>IF(Eingabeliste!$F16=1,Eingabeliste!BJ16,"")</f>
        <v>0</v>
      </c>
      <c r="Q16" s="159">
        <f t="shared" si="0"/>
        <v>0</v>
      </c>
      <c r="R16" s="108"/>
    </row>
    <row r="17" spans="1:18" ht="12.5">
      <c r="A17" s="150">
        <f>'gem. Teilnehmer'!C14</f>
        <v>0</v>
      </c>
      <c r="B17" s="109">
        <f>IF(Eingabeliste!$F17=1,Eingabeliste!A17,"")</f>
        <v>13</v>
      </c>
      <c r="C17" s="109">
        <f>IF(Eingabeliste!$F17=1,Eingabeliste!B17,"")</f>
        <v>0</v>
      </c>
      <c r="D17" s="109">
        <f>IF(Eingabeliste!$F17=1,Eingabeliste!C17,"")</f>
        <v>0</v>
      </c>
      <c r="E17" s="109">
        <f>IF(Eingabeliste!$F17=1,Eingabeliste!D17,"")</f>
        <v>0</v>
      </c>
      <c r="F17" s="109">
        <f>IF(Eingabeliste!$F17=1,Eingabeliste!E17,"")</f>
        <v>0</v>
      </c>
      <c r="G17" s="155">
        <f>IF(Eingabeliste!$F17=1,Eingabeliste!L17,"")</f>
        <v>0</v>
      </c>
      <c r="H17" s="155">
        <f>IF(Eingabeliste!$F17=1,Eingabeliste!R17,"")</f>
        <v>0</v>
      </c>
      <c r="I17" s="156">
        <f>IF(Eingabeliste!$F17=1,Eingabeliste!Y17,"")</f>
        <v>0</v>
      </c>
      <c r="J17" s="157">
        <f>IF(Eingabeliste!$F17=1,Eingabeliste!AF17,"")</f>
        <v>0</v>
      </c>
      <c r="K17" s="157">
        <f>IF(Eingabeliste!$F17=1,Eingabeliste!AM17,"")</f>
        <v>0</v>
      </c>
      <c r="L17" s="157">
        <f>IF(Eingabeliste!$F17=1,Eingabeliste!AN17,"")</f>
        <v>0</v>
      </c>
      <c r="M17" s="158">
        <f>IF(Eingabeliste!$F17=1,Eingabeliste!AP17,"")</f>
        <v>1</v>
      </c>
      <c r="N17" s="158">
        <f>IF(Eingabeliste!$F17=1,Eingabeliste!BD17,"")</f>
        <v>0.7</v>
      </c>
      <c r="O17" s="158">
        <f>IF(Eingabeliste!$F17=1,Eingabeliste!BF17,"")</f>
        <v>1</v>
      </c>
      <c r="P17" s="156">
        <f>IF(Eingabeliste!$F17=1,Eingabeliste!BJ17,"")</f>
        <v>0</v>
      </c>
      <c r="Q17" s="159">
        <f t="shared" si="0"/>
        <v>0</v>
      </c>
      <c r="R17" s="108"/>
    </row>
    <row r="18" spans="1:18" ht="12.5">
      <c r="A18" s="150">
        <f>'gem. Teilnehmer'!C15</f>
        <v>0</v>
      </c>
      <c r="B18" s="109">
        <f>IF(Eingabeliste!$F18=1,Eingabeliste!A18,"")</f>
        <v>14</v>
      </c>
      <c r="C18" s="109">
        <f>IF(Eingabeliste!$F18=1,Eingabeliste!B18,"")</f>
        <v>0</v>
      </c>
      <c r="D18" s="109">
        <f>IF(Eingabeliste!$F18=1,Eingabeliste!C18,"")</f>
        <v>0</v>
      </c>
      <c r="E18" s="109">
        <f>IF(Eingabeliste!$F18=1,Eingabeliste!D18,"")</f>
        <v>0</v>
      </c>
      <c r="F18" s="109">
        <f>IF(Eingabeliste!$F18=1,Eingabeliste!E18,"")</f>
        <v>0</v>
      </c>
      <c r="G18" s="155">
        <f>IF(Eingabeliste!$F18=1,Eingabeliste!L18,"")</f>
        <v>0</v>
      </c>
      <c r="H18" s="155">
        <f>IF(Eingabeliste!$F18=1,Eingabeliste!R18,"")</f>
        <v>0</v>
      </c>
      <c r="I18" s="156">
        <f>IF(Eingabeliste!$F18=1,Eingabeliste!Y18,"")</f>
        <v>0</v>
      </c>
      <c r="J18" s="157">
        <f>IF(Eingabeliste!$F18=1,Eingabeliste!AF18,"")</f>
        <v>0</v>
      </c>
      <c r="K18" s="157">
        <f>IF(Eingabeliste!$F18=1,Eingabeliste!AM18,"")</f>
        <v>0</v>
      </c>
      <c r="L18" s="157">
        <f>IF(Eingabeliste!$F18=1,Eingabeliste!AN18,"")</f>
        <v>0</v>
      </c>
      <c r="M18" s="158">
        <f>IF(Eingabeliste!$F18=1,Eingabeliste!AP18,"")</f>
        <v>1</v>
      </c>
      <c r="N18" s="158">
        <f>IF(Eingabeliste!$F18=1,Eingabeliste!BD18,"")</f>
        <v>0.7</v>
      </c>
      <c r="O18" s="158">
        <f>IF(Eingabeliste!$F18=1,Eingabeliste!BF18,"")</f>
        <v>1</v>
      </c>
      <c r="P18" s="156">
        <f>IF(Eingabeliste!$F18=1,Eingabeliste!BJ18,"")</f>
        <v>0</v>
      </c>
      <c r="Q18" s="159">
        <f t="shared" si="0"/>
        <v>0</v>
      </c>
      <c r="R18" s="108"/>
    </row>
    <row r="19" spans="1:18" ht="12.5">
      <c r="A19" s="150">
        <f>'gem. Teilnehmer'!C16</f>
        <v>0</v>
      </c>
      <c r="B19" s="109">
        <f>IF(Eingabeliste!$F19=1,Eingabeliste!A19,"")</f>
        <v>15</v>
      </c>
      <c r="C19" s="109">
        <f>IF(Eingabeliste!$F19=1,Eingabeliste!B19,"")</f>
        <v>0</v>
      </c>
      <c r="D19" s="109">
        <f>IF(Eingabeliste!$F19=1,Eingabeliste!C19,"")</f>
        <v>0</v>
      </c>
      <c r="E19" s="109">
        <f>IF(Eingabeliste!$F19=1,Eingabeliste!D19,"")</f>
        <v>0</v>
      </c>
      <c r="F19" s="109">
        <f>IF(Eingabeliste!$F19=1,Eingabeliste!E19,"")</f>
        <v>0</v>
      </c>
      <c r="G19" s="155">
        <f>IF(Eingabeliste!$F19=1,Eingabeliste!L19,"")</f>
        <v>0</v>
      </c>
      <c r="H19" s="155">
        <f>IF(Eingabeliste!$F19=1,Eingabeliste!R19,"")</f>
        <v>0</v>
      </c>
      <c r="I19" s="156">
        <f>IF(Eingabeliste!$F19=1,Eingabeliste!Y19,"")</f>
        <v>0</v>
      </c>
      <c r="J19" s="157">
        <f>IF(Eingabeliste!$F19=1,Eingabeliste!AF19,"")</f>
        <v>0</v>
      </c>
      <c r="K19" s="157">
        <f>IF(Eingabeliste!$F19=1,Eingabeliste!AM19,"")</f>
        <v>0</v>
      </c>
      <c r="L19" s="157">
        <f>IF(Eingabeliste!$F19=1,Eingabeliste!AN19,"")</f>
        <v>0</v>
      </c>
      <c r="M19" s="158">
        <f>IF(Eingabeliste!$F19=1,Eingabeliste!AP19,"")</f>
        <v>1</v>
      </c>
      <c r="N19" s="158">
        <f>IF(Eingabeliste!$F19=1,Eingabeliste!BD19,"")</f>
        <v>0.7</v>
      </c>
      <c r="O19" s="158">
        <f>IF(Eingabeliste!$F19=1,Eingabeliste!BF19,"")</f>
        <v>1</v>
      </c>
      <c r="P19" s="156">
        <f>IF(Eingabeliste!$F19=1,Eingabeliste!BJ19,"")</f>
        <v>0</v>
      </c>
      <c r="Q19" s="159">
        <f t="shared" si="0"/>
        <v>0</v>
      </c>
      <c r="R19" s="108"/>
    </row>
    <row r="20" spans="1:18" ht="12.5">
      <c r="A20" s="150">
        <f>'gem. Teilnehmer'!C17</f>
        <v>0</v>
      </c>
      <c r="B20" s="109">
        <f>IF(Eingabeliste!$F20=1,Eingabeliste!A20,"")</f>
        <v>16</v>
      </c>
      <c r="C20" s="109">
        <f>IF(Eingabeliste!$F20=1,Eingabeliste!B20,"")</f>
        <v>0</v>
      </c>
      <c r="D20" s="109">
        <f>IF(Eingabeliste!$F20=1,Eingabeliste!C20,"")</f>
        <v>0</v>
      </c>
      <c r="E20" s="109">
        <f>IF(Eingabeliste!$F20=1,Eingabeliste!D20,"")</f>
        <v>0</v>
      </c>
      <c r="F20" s="109">
        <f>IF(Eingabeliste!$F20=1,Eingabeliste!E20,"")</f>
        <v>0</v>
      </c>
      <c r="G20" s="155">
        <f>IF(Eingabeliste!$F20=1,Eingabeliste!L20,"")</f>
        <v>0</v>
      </c>
      <c r="H20" s="155">
        <f>IF(Eingabeliste!$F20=1,Eingabeliste!R20,"")</f>
        <v>0</v>
      </c>
      <c r="I20" s="156">
        <f>IF(Eingabeliste!$F20=1,Eingabeliste!Y20,"")</f>
        <v>0</v>
      </c>
      <c r="J20" s="157">
        <f>IF(Eingabeliste!$F20=1,Eingabeliste!AF20,"")</f>
        <v>0</v>
      </c>
      <c r="K20" s="157">
        <f>IF(Eingabeliste!$F20=1,Eingabeliste!AM20,"")</f>
        <v>0</v>
      </c>
      <c r="L20" s="157">
        <f>IF(Eingabeliste!$F20=1,Eingabeliste!AN20,"")</f>
        <v>0</v>
      </c>
      <c r="M20" s="158">
        <f>IF(Eingabeliste!$F20=1,Eingabeliste!AP20,"")</f>
        <v>1</v>
      </c>
      <c r="N20" s="158">
        <f>IF(Eingabeliste!$F20=1,Eingabeliste!BD20,"")</f>
        <v>0.7</v>
      </c>
      <c r="O20" s="158">
        <f>IF(Eingabeliste!$F20=1,Eingabeliste!BF20,"")</f>
        <v>1</v>
      </c>
      <c r="P20" s="156">
        <f>IF(Eingabeliste!$F20=1,Eingabeliste!BJ20,"")</f>
        <v>0</v>
      </c>
      <c r="Q20" s="159">
        <f t="shared" si="0"/>
        <v>0</v>
      </c>
      <c r="R20" s="108"/>
    </row>
    <row r="21" spans="1:18" ht="12.5">
      <c r="A21" s="150">
        <f>'gem. Teilnehmer'!C18</f>
        <v>0</v>
      </c>
      <c r="B21" s="109">
        <f>IF(Eingabeliste!$F21=1,Eingabeliste!A21,"")</f>
        <v>17</v>
      </c>
      <c r="C21" s="109">
        <f>IF(Eingabeliste!$F21=1,Eingabeliste!B21,"")</f>
        <v>0</v>
      </c>
      <c r="D21" s="109">
        <f>IF(Eingabeliste!$F21=1,Eingabeliste!C21,"")</f>
        <v>0</v>
      </c>
      <c r="E21" s="109">
        <f>IF(Eingabeliste!$F21=1,Eingabeliste!D21,"")</f>
        <v>0</v>
      </c>
      <c r="F21" s="109">
        <f>IF(Eingabeliste!$F21=1,Eingabeliste!E21,"")</f>
        <v>0</v>
      </c>
      <c r="G21" s="155">
        <f>IF(Eingabeliste!$F21=1,Eingabeliste!L21,"")</f>
        <v>0</v>
      </c>
      <c r="H21" s="155">
        <f>IF(Eingabeliste!$F21=1,Eingabeliste!R21,"")</f>
        <v>0</v>
      </c>
      <c r="I21" s="156">
        <f>IF(Eingabeliste!$F21=1,Eingabeliste!Y21,"")</f>
        <v>0</v>
      </c>
      <c r="J21" s="157">
        <f>IF(Eingabeliste!$F21=1,Eingabeliste!AF21,"")</f>
        <v>0</v>
      </c>
      <c r="K21" s="157">
        <f>IF(Eingabeliste!$F21=1,Eingabeliste!AM21,"")</f>
        <v>0</v>
      </c>
      <c r="L21" s="157">
        <f>IF(Eingabeliste!$F21=1,Eingabeliste!AN21,"")</f>
        <v>0</v>
      </c>
      <c r="M21" s="158">
        <f>IF(Eingabeliste!$F21=1,Eingabeliste!AP21,"")</f>
        <v>1</v>
      </c>
      <c r="N21" s="158">
        <f>IF(Eingabeliste!$F21=1,Eingabeliste!BD21,"")</f>
        <v>0.7</v>
      </c>
      <c r="O21" s="158">
        <f>IF(Eingabeliste!$F21=1,Eingabeliste!BF21,"")</f>
        <v>1</v>
      </c>
      <c r="P21" s="156">
        <f>IF(Eingabeliste!$F21=1,Eingabeliste!BJ21,"")</f>
        <v>0</v>
      </c>
      <c r="Q21" s="159">
        <f t="shared" si="0"/>
        <v>0</v>
      </c>
      <c r="R21" s="108"/>
    </row>
    <row r="22" spans="1:18" ht="12.5">
      <c r="A22" s="150">
        <f>'gem. Teilnehmer'!C19</f>
        <v>0</v>
      </c>
      <c r="B22" s="109">
        <f>IF(Eingabeliste!$F22=1,Eingabeliste!A22,"")</f>
        <v>18</v>
      </c>
      <c r="C22" s="109">
        <f>IF(Eingabeliste!$F22=1,Eingabeliste!B22,"")</f>
        <v>0</v>
      </c>
      <c r="D22" s="109">
        <f>IF(Eingabeliste!$F22=1,Eingabeliste!C22,"")</f>
        <v>0</v>
      </c>
      <c r="E22" s="109">
        <f>IF(Eingabeliste!$F22=1,Eingabeliste!D22,"")</f>
        <v>0</v>
      </c>
      <c r="F22" s="109">
        <f>IF(Eingabeliste!$F22=1,Eingabeliste!E22,"")</f>
        <v>0</v>
      </c>
      <c r="G22" s="155">
        <f>IF(Eingabeliste!$F22=1,Eingabeliste!L22,"")</f>
        <v>0</v>
      </c>
      <c r="H22" s="155">
        <f>IF(Eingabeliste!$F22=1,Eingabeliste!R22,"")</f>
        <v>0</v>
      </c>
      <c r="I22" s="156">
        <f>IF(Eingabeliste!$F22=1,Eingabeliste!Y22,"")</f>
        <v>0</v>
      </c>
      <c r="J22" s="157">
        <f>IF(Eingabeliste!$F22=1,Eingabeliste!AF22,"")</f>
        <v>0</v>
      </c>
      <c r="K22" s="157">
        <f>IF(Eingabeliste!$F22=1,Eingabeliste!AM22,"")</f>
        <v>0</v>
      </c>
      <c r="L22" s="157">
        <f>IF(Eingabeliste!$F22=1,Eingabeliste!AN22,"")</f>
        <v>0</v>
      </c>
      <c r="M22" s="158">
        <f>IF(Eingabeliste!$F22=1,Eingabeliste!AP22,"")</f>
        <v>1</v>
      </c>
      <c r="N22" s="158">
        <f>IF(Eingabeliste!$F22=1,Eingabeliste!BD22,"")</f>
        <v>0.7</v>
      </c>
      <c r="O22" s="158">
        <f>IF(Eingabeliste!$F22=1,Eingabeliste!BF22,"")</f>
        <v>1</v>
      </c>
      <c r="P22" s="156">
        <f>IF(Eingabeliste!$F22=1,Eingabeliste!BJ22,"")</f>
        <v>0</v>
      </c>
      <c r="Q22" s="159">
        <f t="shared" si="0"/>
        <v>0</v>
      </c>
      <c r="R22" s="108"/>
    </row>
    <row r="23" spans="1:18" ht="12.5">
      <c r="A23" s="150">
        <f>'gem. Teilnehmer'!C20</f>
        <v>0</v>
      </c>
      <c r="B23" s="109">
        <f>IF(Eingabeliste!$F23=1,Eingabeliste!A23,"")</f>
        <v>19</v>
      </c>
      <c r="C23" s="109">
        <f>IF(Eingabeliste!$F23=1,Eingabeliste!B23,"")</f>
        <v>0</v>
      </c>
      <c r="D23" s="109">
        <f>IF(Eingabeliste!$F23=1,Eingabeliste!C23,"")</f>
        <v>0</v>
      </c>
      <c r="E23" s="109">
        <f>IF(Eingabeliste!$F23=1,Eingabeliste!D23,"")</f>
        <v>0</v>
      </c>
      <c r="F23" s="109">
        <f>IF(Eingabeliste!$F23=1,Eingabeliste!E23,"")</f>
        <v>0</v>
      </c>
      <c r="G23" s="155">
        <f>IF(Eingabeliste!$F23=1,Eingabeliste!L23,"")</f>
        <v>0</v>
      </c>
      <c r="H23" s="155">
        <f>IF(Eingabeliste!$F23=1,Eingabeliste!R23,"")</f>
        <v>0</v>
      </c>
      <c r="I23" s="156">
        <f>IF(Eingabeliste!$F23=1,Eingabeliste!Y23,"")</f>
        <v>0</v>
      </c>
      <c r="J23" s="157">
        <f>IF(Eingabeliste!$F23=1,Eingabeliste!AF23,"")</f>
        <v>0</v>
      </c>
      <c r="K23" s="157">
        <f>IF(Eingabeliste!$F23=1,Eingabeliste!AM23,"")</f>
        <v>0</v>
      </c>
      <c r="L23" s="157">
        <f>IF(Eingabeliste!$F23=1,Eingabeliste!AN23,"")</f>
        <v>0</v>
      </c>
      <c r="M23" s="158">
        <f>IF(Eingabeliste!$F23=1,Eingabeliste!AP23,"")</f>
        <v>1</v>
      </c>
      <c r="N23" s="158">
        <f>IF(Eingabeliste!$F23=1,Eingabeliste!BD23,"")</f>
        <v>0.7</v>
      </c>
      <c r="O23" s="158">
        <f>IF(Eingabeliste!$F23=1,Eingabeliste!BF23,"")</f>
        <v>1</v>
      </c>
      <c r="P23" s="156">
        <f>IF(Eingabeliste!$F23=1,Eingabeliste!BJ23,"")</f>
        <v>0</v>
      </c>
      <c r="Q23" s="159">
        <f t="shared" si="0"/>
        <v>0</v>
      </c>
      <c r="R23" s="108"/>
    </row>
    <row r="24" spans="1:18" ht="12.5">
      <c r="A24" s="150">
        <f>'gem. Teilnehmer'!C21</f>
        <v>0</v>
      </c>
      <c r="B24" s="109">
        <f>IF(Eingabeliste!$F24=1,Eingabeliste!A24,"")</f>
        <v>20</v>
      </c>
      <c r="C24" s="109">
        <f>IF(Eingabeliste!$F24=1,Eingabeliste!B24,"")</f>
        <v>0</v>
      </c>
      <c r="D24" s="109">
        <f>IF(Eingabeliste!$F24=1,Eingabeliste!C24,"")</f>
        <v>0</v>
      </c>
      <c r="E24" s="109">
        <f>IF(Eingabeliste!$F24=1,Eingabeliste!D24,"")</f>
        <v>0</v>
      </c>
      <c r="F24" s="109">
        <f>IF(Eingabeliste!$F24=1,Eingabeliste!E24,"")</f>
        <v>0</v>
      </c>
      <c r="G24" s="155">
        <f>IF(Eingabeliste!$F24=1,Eingabeliste!L24,"")</f>
        <v>0</v>
      </c>
      <c r="H24" s="155">
        <f>IF(Eingabeliste!$F24=1,Eingabeliste!R24,"")</f>
        <v>0</v>
      </c>
      <c r="I24" s="156">
        <f>IF(Eingabeliste!$F24=1,Eingabeliste!Y24,"")</f>
        <v>0</v>
      </c>
      <c r="J24" s="157">
        <f>IF(Eingabeliste!$F24=1,Eingabeliste!AF24,"")</f>
        <v>0</v>
      </c>
      <c r="K24" s="157">
        <f>IF(Eingabeliste!$F24=1,Eingabeliste!AM24,"")</f>
        <v>0</v>
      </c>
      <c r="L24" s="157">
        <f>IF(Eingabeliste!$F24=1,Eingabeliste!AN24,"")</f>
        <v>0</v>
      </c>
      <c r="M24" s="158">
        <f>IF(Eingabeliste!$F24=1,Eingabeliste!AP24,"")</f>
        <v>1</v>
      </c>
      <c r="N24" s="158">
        <f>IF(Eingabeliste!$F24=1,Eingabeliste!BD24,"")</f>
        <v>0.7</v>
      </c>
      <c r="O24" s="158">
        <f>IF(Eingabeliste!$F24=1,Eingabeliste!BF24,"")</f>
        <v>1</v>
      </c>
      <c r="P24" s="156">
        <f>IF(Eingabeliste!$F24=1,Eingabeliste!BJ24,"")</f>
        <v>0</v>
      </c>
      <c r="Q24" s="159">
        <f t="shared" si="0"/>
        <v>0</v>
      </c>
      <c r="R24" s="108"/>
    </row>
    <row r="25" spans="1:18" ht="12.5">
      <c r="A25" s="150">
        <f>'gem. Teilnehmer'!C22</f>
        <v>0</v>
      </c>
      <c r="B25" s="109">
        <f>IF(Eingabeliste!$F25=1,Eingabeliste!A25,"")</f>
        <v>21</v>
      </c>
      <c r="C25" s="109">
        <f>IF(Eingabeliste!$F25=1,Eingabeliste!B25,"")</f>
        <v>0</v>
      </c>
      <c r="D25" s="109">
        <f>IF(Eingabeliste!$F25=1,Eingabeliste!C25,"")</f>
        <v>0</v>
      </c>
      <c r="E25" s="109">
        <f>IF(Eingabeliste!$F25=1,Eingabeliste!D25,"")</f>
        <v>0</v>
      </c>
      <c r="F25" s="109">
        <f>IF(Eingabeliste!$F25=1,Eingabeliste!E25,"")</f>
        <v>0</v>
      </c>
      <c r="G25" s="155">
        <f>IF(Eingabeliste!$F25=1,Eingabeliste!L25,"")</f>
        <v>0</v>
      </c>
      <c r="H25" s="155">
        <f>IF(Eingabeliste!$F25=1,Eingabeliste!R25,"")</f>
        <v>0</v>
      </c>
      <c r="I25" s="156">
        <f>IF(Eingabeliste!$F25=1,Eingabeliste!Y25,"")</f>
        <v>0</v>
      </c>
      <c r="J25" s="157">
        <f>IF(Eingabeliste!$F25=1,Eingabeliste!AF25,"")</f>
        <v>0</v>
      </c>
      <c r="K25" s="157">
        <f>IF(Eingabeliste!$F25=1,Eingabeliste!AM25,"")</f>
        <v>0</v>
      </c>
      <c r="L25" s="157">
        <f>IF(Eingabeliste!$F25=1,Eingabeliste!AN25,"")</f>
        <v>0</v>
      </c>
      <c r="M25" s="158">
        <f>IF(Eingabeliste!$F25=1,Eingabeliste!AP25,"")</f>
        <v>1</v>
      </c>
      <c r="N25" s="158">
        <f>IF(Eingabeliste!$F25=1,Eingabeliste!BD25,"")</f>
        <v>0.7</v>
      </c>
      <c r="O25" s="158">
        <f>IF(Eingabeliste!$F25=1,Eingabeliste!BF25,"")</f>
        <v>1</v>
      </c>
      <c r="P25" s="156">
        <f>IF(Eingabeliste!$F25=1,Eingabeliste!BJ25,"")</f>
        <v>0</v>
      </c>
      <c r="Q25" s="159">
        <f t="shared" si="0"/>
        <v>0</v>
      </c>
      <c r="R25" s="108"/>
    </row>
    <row r="26" spans="1:18" ht="12.5">
      <c r="A26" s="150">
        <f>'gem. Teilnehmer'!C23</f>
        <v>0</v>
      </c>
      <c r="B26" s="109">
        <f>IF(Eingabeliste!$F26=1,Eingabeliste!A26,"")</f>
        <v>22</v>
      </c>
      <c r="C26" s="109">
        <f>IF(Eingabeliste!$F26=1,Eingabeliste!B26,"")</f>
        <v>0</v>
      </c>
      <c r="D26" s="109">
        <f>IF(Eingabeliste!$F26=1,Eingabeliste!C26,"")</f>
        <v>0</v>
      </c>
      <c r="E26" s="109">
        <f>IF(Eingabeliste!$F26=1,Eingabeliste!D26,"")</f>
        <v>0</v>
      </c>
      <c r="F26" s="109">
        <f>IF(Eingabeliste!$F26=1,Eingabeliste!E26,"")</f>
        <v>0</v>
      </c>
      <c r="G26" s="155">
        <f>IF(Eingabeliste!$F26=1,Eingabeliste!L26,"")</f>
        <v>0</v>
      </c>
      <c r="H26" s="155">
        <f>IF(Eingabeliste!$F26=1,Eingabeliste!R26,"")</f>
        <v>0</v>
      </c>
      <c r="I26" s="156">
        <f>IF(Eingabeliste!$F26=1,Eingabeliste!Y26,"")</f>
        <v>0</v>
      </c>
      <c r="J26" s="157">
        <f>IF(Eingabeliste!$F26=1,Eingabeliste!AF26,"")</f>
        <v>0</v>
      </c>
      <c r="K26" s="157">
        <f>IF(Eingabeliste!$F26=1,Eingabeliste!AM26,"")</f>
        <v>0</v>
      </c>
      <c r="L26" s="157">
        <f>IF(Eingabeliste!$F26=1,Eingabeliste!AN26,"")</f>
        <v>0</v>
      </c>
      <c r="M26" s="158">
        <f>IF(Eingabeliste!$F26=1,Eingabeliste!AP26,"")</f>
        <v>1</v>
      </c>
      <c r="N26" s="158">
        <f>IF(Eingabeliste!$F26=1,Eingabeliste!BD26,"")</f>
        <v>0.7</v>
      </c>
      <c r="O26" s="158">
        <f>IF(Eingabeliste!$F26=1,Eingabeliste!BF26,"")</f>
        <v>1</v>
      </c>
      <c r="P26" s="156">
        <f>IF(Eingabeliste!$F26=1,Eingabeliste!BJ26,"")</f>
        <v>0</v>
      </c>
      <c r="Q26" s="159">
        <f t="shared" si="0"/>
        <v>0</v>
      </c>
      <c r="R26" s="108"/>
    </row>
    <row r="27" spans="1:18" ht="12.5">
      <c r="A27" s="150">
        <f>'gem. Teilnehmer'!C24</f>
        <v>0</v>
      </c>
      <c r="B27" s="109">
        <f>IF(Eingabeliste!$F27=1,Eingabeliste!A27,"")</f>
        <v>23</v>
      </c>
      <c r="C27" s="109">
        <f>IF(Eingabeliste!$F27=1,Eingabeliste!B27,"")</f>
        <v>0</v>
      </c>
      <c r="D27" s="109">
        <f>IF(Eingabeliste!$F27=1,Eingabeliste!C27,"")</f>
        <v>0</v>
      </c>
      <c r="E27" s="109">
        <f>IF(Eingabeliste!$F27=1,Eingabeliste!D27,"")</f>
        <v>0</v>
      </c>
      <c r="F27" s="109">
        <f>IF(Eingabeliste!$F27=1,Eingabeliste!E27,"")</f>
        <v>0</v>
      </c>
      <c r="G27" s="155">
        <f>IF(Eingabeliste!$F27=1,Eingabeliste!L27,"")</f>
        <v>0</v>
      </c>
      <c r="H27" s="155">
        <f>IF(Eingabeliste!$F27=1,Eingabeliste!R27,"")</f>
        <v>0</v>
      </c>
      <c r="I27" s="156">
        <f>IF(Eingabeliste!$F27=1,Eingabeliste!Y27,"")</f>
        <v>0</v>
      </c>
      <c r="J27" s="157">
        <f>IF(Eingabeliste!$F27=1,Eingabeliste!AF27,"")</f>
        <v>0</v>
      </c>
      <c r="K27" s="157">
        <f>IF(Eingabeliste!$F27=1,Eingabeliste!AM27,"")</f>
        <v>0</v>
      </c>
      <c r="L27" s="157">
        <f>IF(Eingabeliste!$F27=1,Eingabeliste!AN27,"")</f>
        <v>0</v>
      </c>
      <c r="M27" s="158">
        <f>IF(Eingabeliste!$F27=1,Eingabeliste!AP27,"")</f>
        <v>1</v>
      </c>
      <c r="N27" s="158">
        <f>IF(Eingabeliste!$F27=1,Eingabeliste!BD27,"")</f>
        <v>0.7</v>
      </c>
      <c r="O27" s="158">
        <f>IF(Eingabeliste!$F27=1,Eingabeliste!BF27,"")</f>
        <v>1</v>
      </c>
      <c r="P27" s="156">
        <f>IF(Eingabeliste!$F27=1,Eingabeliste!BJ27,"")</f>
        <v>0</v>
      </c>
      <c r="Q27" s="159">
        <f t="shared" si="0"/>
        <v>0</v>
      </c>
      <c r="R27" s="108"/>
    </row>
    <row r="28" spans="1:18" ht="12.5">
      <c r="A28" s="150">
        <f>'gem. Teilnehmer'!C25</f>
        <v>0</v>
      </c>
      <c r="B28" s="109">
        <f>IF(Eingabeliste!$F28=1,Eingabeliste!A28,"")</f>
        <v>24</v>
      </c>
      <c r="C28" s="109">
        <f>IF(Eingabeliste!$F28=1,Eingabeliste!B28,"")</f>
        <v>0</v>
      </c>
      <c r="D28" s="109">
        <f>IF(Eingabeliste!$F28=1,Eingabeliste!C28,"")</f>
        <v>0</v>
      </c>
      <c r="E28" s="109">
        <f>IF(Eingabeliste!$F28=1,Eingabeliste!D28,"")</f>
        <v>0</v>
      </c>
      <c r="F28" s="109">
        <f>IF(Eingabeliste!$F28=1,Eingabeliste!E28,"")</f>
        <v>0</v>
      </c>
      <c r="G28" s="155">
        <f>IF(Eingabeliste!$F28=1,Eingabeliste!L28,"")</f>
        <v>0</v>
      </c>
      <c r="H28" s="155">
        <f>IF(Eingabeliste!$F28=1,Eingabeliste!R28,"")</f>
        <v>0</v>
      </c>
      <c r="I28" s="156">
        <f>IF(Eingabeliste!$F28=1,Eingabeliste!Y28,"")</f>
        <v>0</v>
      </c>
      <c r="J28" s="157">
        <f>IF(Eingabeliste!$F28=1,Eingabeliste!AF28,"")</f>
        <v>0</v>
      </c>
      <c r="K28" s="157">
        <f>IF(Eingabeliste!$F28=1,Eingabeliste!AM28,"")</f>
        <v>0</v>
      </c>
      <c r="L28" s="157">
        <f>IF(Eingabeliste!$F28=1,Eingabeliste!AN28,"")</f>
        <v>0</v>
      </c>
      <c r="M28" s="158">
        <f>IF(Eingabeliste!$F28=1,Eingabeliste!AP28,"")</f>
        <v>1</v>
      </c>
      <c r="N28" s="158">
        <f>IF(Eingabeliste!$F28=1,Eingabeliste!BD28,"")</f>
        <v>0.7</v>
      </c>
      <c r="O28" s="158">
        <f>IF(Eingabeliste!$F28=1,Eingabeliste!BF28,"")</f>
        <v>1</v>
      </c>
      <c r="P28" s="156">
        <f>IF(Eingabeliste!$F28=1,Eingabeliste!BJ28,"")</f>
        <v>0</v>
      </c>
      <c r="Q28" s="159">
        <f t="shared" si="0"/>
        <v>0</v>
      </c>
      <c r="R28" s="108"/>
    </row>
    <row r="29" spans="1:18" ht="12.5">
      <c r="A29" s="150">
        <f>'gem. Teilnehmer'!C26</f>
        <v>0</v>
      </c>
      <c r="B29" s="109">
        <f>IF(Eingabeliste!$F29=1,Eingabeliste!A29,"")</f>
        <v>25</v>
      </c>
      <c r="C29" s="109">
        <f>IF(Eingabeliste!$F29=1,Eingabeliste!B29,"")</f>
        <v>0</v>
      </c>
      <c r="D29" s="109">
        <f>IF(Eingabeliste!$F29=1,Eingabeliste!C29,"")</f>
        <v>0</v>
      </c>
      <c r="E29" s="109">
        <f>IF(Eingabeliste!$F29=1,Eingabeliste!D29,"")</f>
        <v>0</v>
      </c>
      <c r="F29" s="109">
        <f>IF(Eingabeliste!$F29=1,Eingabeliste!E29,"")</f>
        <v>0</v>
      </c>
      <c r="G29" s="155">
        <f>IF(Eingabeliste!$F29=1,Eingabeliste!L29,"")</f>
        <v>0</v>
      </c>
      <c r="H29" s="155">
        <f>IF(Eingabeliste!$F29=1,Eingabeliste!R29,"")</f>
        <v>0</v>
      </c>
      <c r="I29" s="156">
        <f>IF(Eingabeliste!$F29=1,Eingabeliste!Y29,"")</f>
        <v>0</v>
      </c>
      <c r="J29" s="157">
        <f>IF(Eingabeliste!$F29=1,Eingabeliste!AF29,"")</f>
        <v>0</v>
      </c>
      <c r="K29" s="157">
        <f>IF(Eingabeliste!$F29=1,Eingabeliste!AM29,"")</f>
        <v>0</v>
      </c>
      <c r="L29" s="157">
        <f>IF(Eingabeliste!$F29=1,Eingabeliste!AN29,"")</f>
        <v>0</v>
      </c>
      <c r="M29" s="158">
        <f>IF(Eingabeliste!$F29=1,Eingabeliste!AP29,"")</f>
        <v>1</v>
      </c>
      <c r="N29" s="158">
        <f>IF(Eingabeliste!$F29=1,Eingabeliste!BD29,"")</f>
        <v>0.7</v>
      </c>
      <c r="O29" s="158">
        <f>IF(Eingabeliste!$F29=1,Eingabeliste!BF29,"")</f>
        <v>1</v>
      </c>
      <c r="P29" s="156">
        <f>IF(Eingabeliste!$F29=1,Eingabeliste!BJ29,"")</f>
        <v>0</v>
      </c>
      <c r="Q29" s="159">
        <f t="shared" si="0"/>
        <v>0</v>
      </c>
      <c r="R29" s="108"/>
    </row>
    <row r="30" spans="1:18" ht="12.5">
      <c r="A30" s="150">
        <f>'gem. Teilnehmer'!C27</f>
        <v>0</v>
      </c>
      <c r="B30" s="109">
        <f>IF(Eingabeliste!$F30=1,Eingabeliste!A30,"")</f>
        <v>26</v>
      </c>
      <c r="C30" s="109">
        <f>IF(Eingabeliste!$F30=1,Eingabeliste!B30,"")</f>
        <v>0</v>
      </c>
      <c r="D30" s="109">
        <f>IF(Eingabeliste!$F30=1,Eingabeliste!C30,"")</f>
        <v>0</v>
      </c>
      <c r="E30" s="109">
        <f>IF(Eingabeliste!$F30=1,Eingabeliste!D30,"")</f>
        <v>0</v>
      </c>
      <c r="F30" s="109">
        <f>IF(Eingabeliste!$F30=1,Eingabeliste!E30,"")</f>
        <v>0</v>
      </c>
      <c r="G30" s="155">
        <f>IF(Eingabeliste!$F30=1,Eingabeliste!L30,"")</f>
        <v>0</v>
      </c>
      <c r="H30" s="155">
        <f>IF(Eingabeliste!$F30=1,Eingabeliste!R30,"")</f>
        <v>0</v>
      </c>
      <c r="I30" s="156">
        <f>IF(Eingabeliste!$F30=1,Eingabeliste!Y30,"")</f>
        <v>0</v>
      </c>
      <c r="J30" s="157">
        <f>IF(Eingabeliste!$F30=1,Eingabeliste!AF30,"")</f>
        <v>0</v>
      </c>
      <c r="K30" s="157">
        <f>IF(Eingabeliste!$F30=1,Eingabeliste!AM30,"")</f>
        <v>0</v>
      </c>
      <c r="L30" s="157">
        <f>IF(Eingabeliste!$F30=1,Eingabeliste!AN30,"")</f>
        <v>0</v>
      </c>
      <c r="M30" s="158">
        <f>IF(Eingabeliste!$F30=1,Eingabeliste!AP30,"")</f>
        <v>1</v>
      </c>
      <c r="N30" s="158">
        <f>IF(Eingabeliste!$F30=1,Eingabeliste!BD30,"")</f>
        <v>0.7</v>
      </c>
      <c r="O30" s="158">
        <f>IF(Eingabeliste!$F30=1,Eingabeliste!BF30,"")</f>
        <v>1</v>
      </c>
      <c r="P30" s="156">
        <f>IF(Eingabeliste!$F30=1,Eingabeliste!BJ30,"")</f>
        <v>0</v>
      </c>
      <c r="Q30" s="159">
        <f t="shared" si="0"/>
        <v>0</v>
      </c>
      <c r="R30" s="108"/>
    </row>
    <row r="31" spans="1:18" ht="12.5">
      <c r="A31" s="150">
        <f>'gem. Teilnehmer'!C28</f>
        <v>0</v>
      </c>
      <c r="B31" s="109">
        <f>IF(Eingabeliste!$F31=1,Eingabeliste!A31,"")</f>
        <v>27</v>
      </c>
      <c r="C31" s="109">
        <f>IF(Eingabeliste!$F31=1,Eingabeliste!B31,"")</f>
        <v>0</v>
      </c>
      <c r="D31" s="109">
        <f>IF(Eingabeliste!$F31=1,Eingabeliste!C31,"")</f>
        <v>0</v>
      </c>
      <c r="E31" s="109">
        <f>IF(Eingabeliste!$F31=1,Eingabeliste!D31,"")</f>
        <v>0</v>
      </c>
      <c r="F31" s="109">
        <f>IF(Eingabeliste!$F31=1,Eingabeliste!E31,"")</f>
        <v>0</v>
      </c>
      <c r="G31" s="155">
        <f>IF(Eingabeliste!$F31=1,Eingabeliste!L31,"")</f>
        <v>0</v>
      </c>
      <c r="H31" s="155">
        <f>IF(Eingabeliste!$F31=1,Eingabeliste!R31,"")</f>
        <v>0</v>
      </c>
      <c r="I31" s="156">
        <f>IF(Eingabeliste!$F31=1,Eingabeliste!Y31,"")</f>
        <v>0</v>
      </c>
      <c r="J31" s="157">
        <f>IF(Eingabeliste!$F31=1,Eingabeliste!AF31,"")</f>
        <v>0</v>
      </c>
      <c r="K31" s="157">
        <f>IF(Eingabeliste!$F31=1,Eingabeliste!AM31,"")</f>
        <v>0</v>
      </c>
      <c r="L31" s="157">
        <f>IF(Eingabeliste!$F31=1,Eingabeliste!AN31,"")</f>
        <v>0</v>
      </c>
      <c r="M31" s="158">
        <f>IF(Eingabeliste!$F31=1,Eingabeliste!AP31,"")</f>
        <v>1</v>
      </c>
      <c r="N31" s="158">
        <f>IF(Eingabeliste!$F31=1,Eingabeliste!BD31,"")</f>
        <v>0.7</v>
      </c>
      <c r="O31" s="158">
        <f>IF(Eingabeliste!$F31=1,Eingabeliste!BF31,"")</f>
        <v>1</v>
      </c>
      <c r="P31" s="156">
        <f>IF(Eingabeliste!$F31=1,Eingabeliste!BJ31,"")</f>
        <v>0</v>
      </c>
      <c r="Q31" s="159">
        <f t="shared" si="0"/>
        <v>0</v>
      </c>
      <c r="R31" s="108"/>
    </row>
    <row r="32" spans="1:18" ht="12.5">
      <c r="A32" s="150">
        <f>'gem. Teilnehmer'!C29</f>
        <v>0</v>
      </c>
      <c r="B32" s="109">
        <f>IF(Eingabeliste!$F32=1,Eingabeliste!A32,"")</f>
        <v>28</v>
      </c>
      <c r="C32" s="109">
        <f>IF(Eingabeliste!$F32=1,Eingabeliste!B32,"")</f>
        <v>0</v>
      </c>
      <c r="D32" s="109">
        <f>IF(Eingabeliste!$F32=1,Eingabeliste!C32,"")</f>
        <v>0</v>
      </c>
      <c r="E32" s="109">
        <f>IF(Eingabeliste!$F32=1,Eingabeliste!D32,"")</f>
        <v>0</v>
      </c>
      <c r="F32" s="109">
        <f>IF(Eingabeliste!$F32=1,Eingabeliste!E32,"")</f>
        <v>0</v>
      </c>
      <c r="G32" s="155">
        <f>IF(Eingabeliste!$F32=1,Eingabeliste!L32,"")</f>
        <v>0</v>
      </c>
      <c r="H32" s="155">
        <f>IF(Eingabeliste!$F32=1,Eingabeliste!R32,"")</f>
        <v>0</v>
      </c>
      <c r="I32" s="156">
        <f>IF(Eingabeliste!$F32=1,Eingabeliste!Y32,"")</f>
        <v>0</v>
      </c>
      <c r="J32" s="157">
        <f>IF(Eingabeliste!$F32=1,Eingabeliste!AF32,"")</f>
        <v>0</v>
      </c>
      <c r="K32" s="157">
        <f>IF(Eingabeliste!$F32=1,Eingabeliste!AM32,"")</f>
        <v>0</v>
      </c>
      <c r="L32" s="157">
        <f>IF(Eingabeliste!$F32=1,Eingabeliste!AN32,"")</f>
        <v>0</v>
      </c>
      <c r="M32" s="158">
        <f>IF(Eingabeliste!$F32=1,Eingabeliste!AP32,"")</f>
        <v>1</v>
      </c>
      <c r="N32" s="158">
        <f>IF(Eingabeliste!$F32=1,Eingabeliste!BD32,"")</f>
        <v>0.7</v>
      </c>
      <c r="O32" s="158">
        <f>IF(Eingabeliste!$F32=1,Eingabeliste!BF32,"")</f>
        <v>1</v>
      </c>
      <c r="P32" s="156">
        <f>IF(Eingabeliste!$F32=1,Eingabeliste!BJ32,"")</f>
        <v>0</v>
      </c>
      <c r="Q32" s="159">
        <f t="shared" si="0"/>
        <v>0</v>
      </c>
      <c r="R32" s="108"/>
    </row>
    <row r="33" spans="1:18" ht="12.5">
      <c r="A33" s="150">
        <f>'gem. Teilnehmer'!C30</f>
        <v>0</v>
      </c>
      <c r="B33" s="109">
        <f>IF(Eingabeliste!$F33=1,Eingabeliste!A33,"")</f>
        <v>29</v>
      </c>
      <c r="C33" s="109">
        <f>IF(Eingabeliste!$F33=1,Eingabeliste!B33,"")</f>
        <v>0</v>
      </c>
      <c r="D33" s="109">
        <f>IF(Eingabeliste!$F33=1,Eingabeliste!C33,"")</f>
        <v>0</v>
      </c>
      <c r="E33" s="109">
        <f>IF(Eingabeliste!$F33=1,Eingabeliste!D33,"")</f>
        <v>0</v>
      </c>
      <c r="F33" s="109">
        <f>IF(Eingabeliste!$F33=1,Eingabeliste!E33,"")</f>
        <v>0</v>
      </c>
      <c r="G33" s="155">
        <f>IF(Eingabeliste!$F33=1,Eingabeliste!L33,"")</f>
        <v>0</v>
      </c>
      <c r="H33" s="155">
        <f>IF(Eingabeliste!$F33=1,Eingabeliste!R33,"")</f>
        <v>0</v>
      </c>
      <c r="I33" s="156">
        <f>IF(Eingabeliste!$F33=1,Eingabeliste!Y33,"")</f>
        <v>0</v>
      </c>
      <c r="J33" s="157">
        <f>IF(Eingabeliste!$F33=1,Eingabeliste!AF33,"")</f>
        <v>0</v>
      </c>
      <c r="K33" s="157">
        <f>IF(Eingabeliste!$F33=1,Eingabeliste!AM33,"")</f>
        <v>0</v>
      </c>
      <c r="L33" s="157">
        <f>IF(Eingabeliste!$F33=1,Eingabeliste!AN33,"")</f>
        <v>0</v>
      </c>
      <c r="M33" s="158">
        <f>IF(Eingabeliste!$F33=1,Eingabeliste!AP33,"")</f>
        <v>1</v>
      </c>
      <c r="N33" s="158">
        <f>IF(Eingabeliste!$F33=1,Eingabeliste!BD33,"")</f>
        <v>0.7</v>
      </c>
      <c r="O33" s="158">
        <f>IF(Eingabeliste!$F33=1,Eingabeliste!BF33,"")</f>
        <v>1</v>
      </c>
      <c r="P33" s="156">
        <f>IF(Eingabeliste!$F33=1,Eingabeliste!BJ33,"")</f>
        <v>0</v>
      </c>
      <c r="Q33" s="159">
        <f t="shared" si="0"/>
        <v>0</v>
      </c>
      <c r="R33" s="108"/>
    </row>
    <row r="34" spans="1:18" ht="12.5">
      <c r="A34" s="150">
        <f>'gem. Teilnehmer'!C31</f>
        <v>0</v>
      </c>
      <c r="B34" s="109">
        <f>IF(Eingabeliste!$F34=1,Eingabeliste!A34,"")</f>
        <v>30</v>
      </c>
      <c r="C34" s="109">
        <f>IF(Eingabeliste!$F34=1,Eingabeliste!B34,"")</f>
        <v>0</v>
      </c>
      <c r="D34" s="109">
        <f>IF(Eingabeliste!$F34=1,Eingabeliste!C34,"")</f>
        <v>0</v>
      </c>
      <c r="E34" s="109">
        <f>IF(Eingabeliste!$F34=1,Eingabeliste!D34,"")</f>
        <v>0</v>
      </c>
      <c r="F34" s="109">
        <f>IF(Eingabeliste!$F34=1,Eingabeliste!E34,"")</f>
        <v>0</v>
      </c>
      <c r="G34" s="155">
        <f>IF(Eingabeliste!$F34=1,Eingabeliste!L34,"")</f>
        <v>0</v>
      </c>
      <c r="H34" s="155">
        <f>IF(Eingabeliste!$F34=1,Eingabeliste!R34,"")</f>
        <v>0</v>
      </c>
      <c r="I34" s="156">
        <f>IF(Eingabeliste!$F34=1,Eingabeliste!Y34,"")</f>
        <v>0</v>
      </c>
      <c r="J34" s="157">
        <f>IF(Eingabeliste!$F34=1,Eingabeliste!AF34,"")</f>
        <v>0</v>
      </c>
      <c r="K34" s="157">
        <f>IF(Eingabeliste!$F34=1,Eingabeliste!AM34,"")</f>
        <v>0</v>
      </c>
      <c r="L34" s="157">
        <f>IF(Eingabeliste!$F34=1,Eingabeliste!AN34,"")</f>
        <v>0</v>
      </c>
      <c r="M34" s="158">
        <f>IF(Eingabeliste!$F34=1,Eingabeliste!AP34,"")</f>
        <v>1</v>
      </c>
      <c r="N34" s="158">
        <f>IF(Eingabeliste!$F34=1,Eingabeliste!BD34,"")</f>
        <v>0.7</v>
      </c>
      <c r="O34" s="158">
        <f>IF(Eingabeliste!$F34=1,Eingabeliste!BF34,"")</f>
        <v>1</v>
      </c>
      <c r="P34" s="156">
        <f>IF(Eingabeliste!$F34=1,Eingabeliste!BJ34,"")</f>
        <v>0</v>
      </c>
      <c r="Q34" s="159">
        <f t="shared" si="0"/>
        <v>0</v>
      </c>
      <c r="R34" s="108"/>
    </row>
    <row r="35" spans="1:18" ht="12.5">
      <c r="A35" s="150">
        <f>'gem. Teilnehmer'!C32</f>
        <v>0</v>
      </c>
      <c r="B35" s="109">
        <f>IF(Eingabeliste!$F35=1,Eingabeliste!A35,"")</f>
        <v>31</v>
      </c>
      <c r="C35" s="109">
        <f>IF(Eingabeliste!$F35=1,Eingabeliste!B35,"")</f>
        <v>0</v>
      </c>
      <c r="D35" s="109">
        <f>IF(Eingabeliste!$F35=1,Eingabeliste!C35,"")</f>
        <v>0</v>
      </c>
      <c r="E35" s="109">
        <f>IF(Eingabeliste!$F35=1,Eingabeliste!D35,"")</f>
        <v>0</v>
      </c>
      <c r="F35" s="109">
        <f>IF(Eingabeliste!$F35=1,Eingabeliste!E35,"")</f>
        <v>0</v>
      </c>
      <c r="G35" s="155">
        <f>IF(Eingabeliste!$F35=1,Eingabeliste!L35,"")</f>
        <v>0</v>
      </c>
      <c r="H35" s="155">
        <f>IF(Eingabeliste!$F35=1,Eingabeliste!R35,"")</f>
        <v>0</v>
      </c>
      <c r="I35" s="156">
        <f>IF(Eingabeliste!$F35=1,Eingabeliste!Y35,"")</f>
        <v>0</v>
      </c>
      <c r="J35" s="157">
        <f>IF(Eingabeliste!$F35=1,Eingabeliste!AF35,"")</f>
        <v>0</v>
      </c>
      <c r="K35" s="157">
        <f>IF(Eingabeliste!$F35=1,Eingabeliste!AM35,"")</f>
        <v>0</v>
      </c>
      <c r="L35" s="157">
        <f>IF(Eingabeliste!$F35=1,Eingabeliste!AN35,"")</f>
        <v>0</v>
      </c>
      <c r="M35" s="158">
        <f>IF(Eingabeliste!$F35=1,Eingabeliste!AP35,"")</f>
        <v>1</v>
      </c>
      <c r="N35" s="158">
        <f>IF(Eingabeliste!$F35=1,Eingabeliste!BD35,"")</f>
        <v>0.7</v>
      </c>
      <c r="O35" s="158">
        <f>IF(Eingabeliste!$F35=1,Eingabeliste!BF35,"")</f>
        <v>1</v>
      </c>
      <c r="P35" s="156">
        <f>IF(Eingabeliste!$F35=1,Eingabeliste!BJ35,"")</f>
        <v>0</v>
      </c>
      <c r="Q35" s="159">
        <f t="shared" si="0"/>
        <v>0</v>
      </c>
      <c r="R35" s="108"/>
    </row>
    <row r="36" spans="1:18" ht="12.5">
      <c r="A36" s="150">
        <f>'gem. Teilnehmer'!C33</f>
        <v>0</v>
      </c>
      <c r="B36" s="109">
        <f>IF(Eingabeliste!$F36=1,Eingabeliste!A36,"")</f>
        <v>32</v>
      </c>
      <c r="C36" s="109">
        <f>IF(Eingabeliste!$F36=1,Eingabeliste!B36,"")</f>
        <v>0</v>
      </c>
      <c r="D36" s="109">
        <f>IF(Eingabeliste!$F36=1,Eingabeliste!C36,"")</f>
        <v>0</v>
      </c>
      <c r="E36" s="109">
        <f>IF(Eingabeliste!$F36=1,Eingabeliste!D36,"")</f>
        <v>0</v>
      </c>
      <c r="F36" s="109">
        <f>IF(Eingabeliste!$F36=1,Eingabeliste!E36,"")</f>
        <v>0</v>
      </c>
      <c r="G36" s="155">
        <f>IF(Eingabeliste!$F36=1,Eingabeliste!L36,"")</f>
        <v>0</v>
      </c>
      <c r="H36" s="155">
        <f>IF(Eingabeliste!$F36=1,Eingabeliste!R36,"")</f>
        <v>0</v>
      </c>
      <c r="I36" s="156">
        <f>IF(Eingabeliste!$F36=1,Eingabeliste!Y36,"")</f>
        <v>0</v>
      </c>
      <c r="J36" s="157">
        <f>IF(Eingabeliste!$F36=1,Eingabeliste!AF36,"")</f>
        <v>0</v>
      </c>
      <c r="K36" s="157">
        <f>IF(Eingabeliste!$F36=1,Eingabeliste!AM36,"")</f>
        <v>0</v>
      </c>
      <c r="L36" s="157">
        <f>IF(Eingabeliste!$F36=1,Eingabeliste!AN36,"")</f>
        <v>0</v>
      </c>
      <c r="M36" s="158">
        <f>IF(Eingabeliste!$F36=1,Eingabeliste!AP36,"")</f>
        <v>1</v>
      </c>
      <c r="N36" s="158">
        <f>IF(Eingabeliste!$F36=1,Eingabeliste!BD36,"")</f>
        <v>0.7</v>
      </c>
      <c r="O36" s="158">
        <f>IF(Eingabeliste!$F36=1,Eingabeliste!BF36,"")</f>
        <v>1</v>
      </c>
      <c r="P36" s="156">
        <f>IF(Eingabeliste!$F36=1,Eingabeliste!BJ36,"")</f>
        <v>0</v>
      </c>
      <c r="Q36" s="159">
        <f t="shared" si="0"/>
        <v>0</v>
      </c>
      <c r="R36" s="108"/>
    </row>
    <row r="37" spans="1:18" ht="12.5">
      <c r="A37" s="150">
        <f>'gem. Teilnehmer'!C34</f>
        <v>0</v>
      </c>
      <c r="B37" s="109">
        <f>IF(Eingabeliste!$F37=1,Eingabeliste!A37,"")</f>
        <v>33</v>
      </c>
      <c r="C37" s="109">
        <f>IF(Eingabeliste!$F37=1,Eingabeliste!B37,"")</f>
        <v>0</v>
      </c>
      <c r="D37" s="109">
        <f>IF(Eingabeliste!$F37=1,Eingabeliste!C37,"")</f>
        <v>0</v>
      </c>
      <c r="E37" s="109">
        <f>IF(Eingabeliste!$F37=1,Eingabeliste!D37,"")</f>
        <v>0</v>
      </c>
      <c r="F37" s="109">
        <f>IF(Eingabeliste!$F37=1,Eingabeliste!E37,"")</f>
        <v>0</v>
      </c>
      <c r="G37" s="155">
        <f>IF(Eingabeliste!$F37=1,Eingabeliste!L37,"")</f>
        <v>0</v>
      </c>
      <c r="H37" s="155">
        <f>IF(Eingabeliste!$F37=1,Eingabeliste!R37,"")</f>
        <v>0</v>
      </c>
      <c r="I37" s="156">
        <f>IF(Eingabeliste!$F37=1,Eingabeliste!Y37,"")</f>
        <v>0</v>
      </c>
      <c r="J37" s="157">
        <f>IF(Eingabeliste!$F37=1,Eingabeliste!AF37,"")</f>
        <v>0</v>
      </c>
      <c r="K37" s="157">
        <f>IF(Eingabeliste!$F37=1,Eingabeliste!AM37,"")</f>
        <v>0</v>
      </c>
      <c r="L37" s="157">
        <f>IF(Eingabeliste!$F37=1,Eingabeliste!AN37,"")</f>
        <v>0</v>
      </c>
      <c r="M37" s="158">
        <f>IF(Eingabeliste!$F37=1,Eingabeliste!AP37,"")</f>
        <v>1</v>
      </c>
      <c r="N37" s="158">
        <f>IF(Eingabeliste!$F37=1,Eingabeliste!BD37,"")</f>
        <v>0.7</v>
      </c>
      <c r="O37" s="158">
        <f>IF(Eingabeliste!$F37=1,Eingabeliste!BF37,"")</f>
        <v>1</v>
      </c>
      <c r="P37" s="156">
        <f>IF(Eingabeliste!$F37=1,Eingabeliste!BJ37,"")</f>
        <v>0</v>
      </c>
      <c r="Q37" s="159">
        <f t="shared" si="0"/>
        <v>0</v>
      </c>
      <c r="R37" s="108"/>
    </row>
    <row r="38" spans="1:18" ht="12.5">
      <c r="A38" s="150">
        <f>'gem. Teilnehmer'!C35</f>
        <v>0</v>
      </c>
      <c r="B38" s="109">
        <f>IF(Eingabeliste!$F38=1,Eingabeliste!A38,"")</f>
        <v>34</v>
      </c>
      <c r="C38" s="109">
        <f>IF(Eingabeliste!$F38=1,Eingabeliste!B38,"")</f>
        <v>0</v>
      </c>
      <c r="D38" s="109">
        <f>IF(Eingabeliste!$F38=1,Eingabeliste!C38,"")</f>
        <v>0</v>
      </c>
      <c r="E38" s="109">
        <f>IF(Eingabeliste!$F38=1,Eingabeliste!D38,"")</f>
        <v>0</v>
      </c>
      <c r="F38" s="109">
        <f>IF(Eingabeliste!$F38=1,Eingabeliste!E38,"")</f>
        <v>0</v>
      </c>
      <c r="G38" s="155">
        <f>IF(Eingabeliste!$F38=1,Eingabeliste!L38,"")</f>
        <v>0</v>
      </c>
      <c r="H38" s="155">
        <f>IF(Eingabeliste!$F38=1,Eingabeliste!R38,"")</f>
        <v>0</v>
      </c>
      <c r="I38" s="156">
        <f>IF(Eingabeliste!$F38=1,Eingabeliste!Y38,"")</f>
        <v>0</v>
      </c>
      <c r="J38" s="157">
        <f>IF(Eingabeliste!$F38=1,Eingabeliste!AF38,"")</f>
        <v>0</v>
      </c>
      <c r="K38" s="157">
        <f>IF(Eingabeliste!$F38=1,Eingabeliste!AM38,"")</f>
        <v>0</v>
      </c>
      <c r="L38" s="157">
        <f>IF(Eingabeliste!$F38=1,Eingabeliste!AN38,"")</f>
        <v>0</v>
      </c>
      <c r="M38" s="158">
        <f>IF(Eingabeliste!$F38=1,Eingabeliste!AP38,"")</f>
        <v>1</v>
      </c>
      <c r="N38" s="158">
        <f>IF(Eingabeliste!$F38=1,Eingabeliste!BD38,"")</f>
        <v>0.7</v>
      </c>
      <c r="O38" s="158">
        <f>IF(Eingabeliste!$F38=1,Eingabeliste!BF38,"")</f>
        <v>1</v>
      </c>
      <c r="P38" s="156">
        <f>IF(Eingabeliste!$F38=1,Eingabeliste!BJ38,"")</f>
        <v>0</v>
      </c>
      <c r="Q38" s="159">
        <f t="shared" si="0"/>
        <v>0</v>
      </c>
      <c r="R38" s="108"/>
    </row>
    <row r="39" spans="1:18" ht="12.5">
      <c r="A39" s="150">
        <f>'gem. Teilnehmer'!C36</f>
        <v>0</v>
      </c>
      <c r="B39" s="109">
        <f>IF(Eingabeliste!$F39=1,Eingabeliste!A39,"")</f>
        <v>35</v>
      </c>
      <c r="C39" s="109">
        <f>IF(Eingabeliste!$F39=1,Eingabeliste!B39,"")</f>
        <v>0</v>
      </c>
      <c r="D39" s="109">
        <f>IF(Eingabeliste!$F39=1,Eingabeliste!C39,"")</f>
        <v>0</v>
      </c>
      <c r="E39" s="109">
        <f>IF(Eingabeliste!$F39=1,Eingabeliste!D39,"")</f>
        <v>0</v>
      </c>
      <c r="F39" s="109">
        <f>IF(Eingabeliste!$F39=1,Eingabeliste!E39,"")</f>
        <v>0</v>
      </c>
      <c r="G39" s="155">
        <f>IF(Eingabeliste!$F39=1,Eingabeliste!L39,"")</f>
        <v>0</v>
      </c>
      <c r="H39" s="155">
        <f>IF(Eingabeliste!$F39=1,Eingabeliste!R39,"")</f>
        <v>0</v>
      </c>
      <c r="I39" s="156">
        <f>IF(Eingabeliste!$F39=1,Eingabeliste!Y39,"")</f>
        <v>0</v>
      </c>
      <c r="J39" s="157">
        <f>IF(Eingabeliste!$F39=1,Eingabeliste!AF39,"")</f>
        <v>0</v>
      </c>
      <c r="K39" s="157">
        <f>IF(Eingabeliste!$F39=1,Eingabeliste!AM39,"")</f>
        <v>0</v>
      </c>
      <c r="L39" s="157">
        <f>IF(Eingabeliste!$F39=1,Eingabeliste!AN39,"")</f>
        <v>0</v>
      </c>
      <c r="M39" s="158">
        <f>IF(Eingabeliste!$F39=1,Eingabeliste!AP39,"")</f>
        <v>1</v>
      </c>
      <c r="N39" s="158">
        <f>IF(Eingabeliste!$F39=1,Eingabeliste!BD39,"")</f>
        <v>0.7</v>
      </c>
      <c r="O39" s="158">
        <f>IF(Eingabeliste!$F39=1,Eingabeliste!BF39,"")</f>
        <v>1</v>
      </c>
      <c r="P39" s="156">
        <f>IF(Eingabeliste!$F39=1,Eingabeliste!BJ39,"")</f>
        <v>0</v>
      </c>
      <c r="Q39" s="159">
        <f t="shared" si="0"/>
        <v>0</v>
      </c>
      <c r="R39" s="108"/>
    </row>
    <row r="40" spans="1:18" ht="12.5">
      <c r="A40" s="150">
        <f>'gem. Teilnehmer'!C37</f>
        <v>0</v>
      </c>
      <c r="B40" s="109">
        <f>IF(Eingabeliste!$F40=1,Eingabeliste!A40,"")</f>
        <v>36</v>
      </c>
      <c r="C40" s="109">
        <f>IF(Eingabeliste!$F40=1,Eingabeliste!B40,"")</f>
        <v>0</v>
      </c>
      <c r="D40" s="109">
        <f>IF(Eingabeliste!$F40=1,Eingabeliste!C40,"")</f>
        <v>0</v>
      </c>
      <c r="E40" s="109">
        <f>IF(Eingabeliste!$F40=1,Eingabeliste!D40,"")</f>
        <v>0</v>
      </c>
      <c r="F40" s="109">
        <f>IF(Eingabeliste!$F40=1,Eingabeliste!E40,"")</f>
        <v>0</v>
      </c>
      <c r="G40" s="155">
        <f>IF(Eingabeliste!$F40=1,Eingabeliste!L40,"")</f>
        <v>0</v>
      </c>
      <c r="H40" s="155">
        <f>IF(Eingabeliste!$F40=1,Eingabeliste!R40,"")</f>
        <v>0</v>
      </c>
      <c r="I40" s="156">
        <f>IF(Eingabeliste!$F40=1,Eingabeliste!Y40,"")</f>
        <v>0</v>
      </c>
      <c r="J40" s="157">
        <f>IF(Eingabeliste!$F40=1,Eingabeliste!AF40,"")</f>
        <v>0</v>
      </c>
      <c r="K40" s="157">
        <f>IF(Eingabeliste!$F40=1,Eingabeliste!AM40,"")</f>
        <v>0</v>
      </c>
      <c r="L40" s="157">
        <f>IF(Eingabeliste!$F40=1,Eingabeliste!AN40,"")</f>
        <v>0</v>
      </c>
      <c r="M40" s="158">
        <f>IF(Eingabeliste!$F40=1,Eingabeliste!AP40,"")</f>
        <v>1</v>
      </c>
      <c r="N40" s="158">
        <f>IF(Eingabeliste!$F40=1,Eingabeliste!BD40,"")</f>
        <v>0.7</v>
      </c>
      <c r="O40" s="158">
        <f>IF(Eingabeliste!$F40=1,Eingabeliste!BF40,"")</f>
        <v>1</v>
      </c>
      <c r="P40" s="156">
        <f>IF(Eingabeliste!$F40=1,Eingabeliste!BJ40,"")</f>
        <v>0</v>
      </c>
      <c r="Q40" s="159">
        <f t="shared" si="0"/>
        <v>0</v>
      </c>
      <c r="R40" s="108"/>
    </row>
    <row r="41" spans="1:18" ht="12.5">
      <c r="A41" s="150">
        <f>'gem. Teilnehmer'!C38</f>
        <v>0</v>
      </c>
      <c r="B41" s="109">
        <f>IF(Eingabeliste!$F41=1,Eingabeliste!A41,"")</f>
        <v>37</v>
      </c>
      <c r="C41" s="109">
        <f>IF(Eingabeliste!$F41=1,Eingabeliste!B41,"")</f>
        <v>0</v>
      </c>
      <c r="D41" s="109">
        <f>IF(Eingabeliste!$F41=1,Eingabeliste!C41,"")</f>
        <v>0</v>
      </c>
      <c r="E41" s="109">
        <f>IF(Eingabeliste!$F41=1,Eingabeliste!D41,"")</f>
        <v>0</v>
      </c>
      <c r="F41" s="109">
        <f>IF(Eingabeliste!$F41=1,Eingabeliste!E41,"")</f>
        <v>0</v>
      </c>
      <c r="G41" s="155">
        <f>IF(Eingabeliste!$F41=1,Eingabeliste!L41,"")</f>
        <v>0</v>
      </c>
      <c r="H41" s="155">
        <f>IF(Eingabeliste!$F41=1,Eingabeliste!R41,"")</f>
        <v>0</v>
      </c>
      <c r="I41" s="156">
        <f>IF(Eingabeliste!$F41=1,Eingabeliste!Y41,"")</f>
        <v>0</v>
      </c>
      <c r="J41" s="157">
        <f>IF(Eingabeliste!$F41=1,Eingabeliste!AF41,"")</f>
        <v>0</v>
      </c>
      <c r="K41" s="157">
        <f>IF(Eingabeliste!$F41=1,Eingabeliste!AM41,"")</f>
        <v>0</v>
      </c>
      <c r="L41" s="157">
        <f>IF(Eingabeliste!$F41=1,Eingabeliste!AN41,"")</f>
        <v>0</v>
      </c>
      <c r="M41" s="158">
        <f>IF(Eingabeliste!$F41=1,Eingabeliste!AP41,"")</f>
        <v>1</v>
      </c>
      <c r="N41" s="158">
        <f>IF(Eingabeliste!$F41=1,Eingabeliste!BD41,"")</f>
        <v>0.7</v>
      </c>
      <c r="O41" s="158">
        <f>IF(Eingabeliste!$F41=1,Eingabeliste!BF41,"")</f>
        <v>1</v>
      </c>
      <c r="P41" s="156">
        <f>IF(Eingabeliste!$F41=1,Eingabeliste!BJ41,"")</f>
        <v>0</v>
      </c>
      <c r="Q41" s="159">
        <f t="shared" si="0"/>
        <v>0</v>
      </c>
      <c r="R41" s="108"/>
    </row>
    <row r="42" spans="1:18" ht="12.5">
      <c r="A42" s="150">
        <f>'gem. Teilnehmer'!C39</f>
        <v>0</v>
      </c>
      <c r="B42" s="109">
        <f>IF(Eingabeliste!$F42=1,Eingabeliste!A42,"")</f>
        <v>38</v>
      </c>
      <c r="C42" s="109">
        <f>IF(Eingabeliste!$F42=1,Eingabeliste!B42,"")</f>
        <v>0</v>
      </c>
      <c r="D42" s="109">
        <f>IF(Eingabeliste!$F42=1,Eingabeliste!C42,"")</f>
        <v>0</v>
      </c>
      <c r="E42" s="109">
        <f>IF(Eingabeliste!$F42=1,Eingabeliste!D42,"")</f>
        <v>0</v>
      </c>
      <c r="F42" s="109">
        <f>IF(Eingabeliste!$F42=1,Eingabeliste!E42,"")</f>
        <v>0</v>
      </c>
      <c r="G42" s="155">
        <f>IF(Eingabeliste!$F42=1,Eingabeliste!L42,"")</f>
        <v>0</v>
      </c>
      <c r="H42" s="155">
        <f>IF(Eingabeliste!$F42=1,Eingabeliste!R42,"")</f>
        <v>0</v>
      </c>
      <c r="I42" s="156">
        <f>IF(Eingabeliste!$F42=1,Eingabeliste!Y42,"")</f>
        <v>0</v>
      </c>
      <c r="J42" s="157">
        <f>IF(Eingabeliste!$F42=1,Eingabeliste!AF42,"")</f>
        <v>0</v>
      </c>
      <c r="K42" s="157">
        <f>IF(Eingabeliste!$F42=1,Eingabeliste!AM42,"")</f>
        <v>0</v>
      </c>
      <c r="L42" s="157">
        <f>IF(Eingabeliste!$F42=1,Eingabeliste!AN42,"")</f>
        <v>0</v>
      </c>
      <c r="M42" s="158">
        <f>IF(Eingabeliste!$F42=1,Eingabeliste!AP42,"")</f>
        <v>1</v>
      </c>
      <c r="N42" s="158">
        <f>IF(Eingabeliste!$F42=1,Eingabeliste!BD42,"")</f>
        <v>0.7</v>
      </c>
      <c r="O42" s="158">
        <f>IF(Eingabeliste!$F42=1,Eingabeliste!BF42,"")</f>
        <v>1</v>
      </c>
      <c r="P42" s="156">
        <f>IF(Eingabeliste!$F42=1,Eingabeliste!BJ42,"")</f>
        <v>0</v>
      </c>
      <c r="Q42" s="159">
        <f t="shared" si="0"/>
        <v>0</v>
      </c>
      <c r="R42" s="108"/>
    </row>
    <row r="43" spans="1:18" ht="12.5">
      <c r="A43" s="150">
        <f>'gem. Teilnehmer'!C40</f>
        <v>0</v>
      </c>
      <c r="B43" s="109">
        <f>IF(Eingabeliste!$F43=1,Eingabeliste!A43,"")</f>
        <v>39</v>
      </c>
      <c r="C43" s="109">
        <f>IF(Eingabeliste!$F43=1,Eingabeliste!B43,"")</f>
        <v>0</v>
      </c>
      <c r="D43" s="109">
        <f>IF(Eingabeliste!$F43=1,Eingabeliste!C43,"")</f>
        <v>0</v>
      </c>
      <c r="E43" s="109">
        <f>IF(Eingabeliste!$F43=1,Eingabeliste!D43,"")</f>
        <v>0</v>
      </c>
      <c r="F43" s="109">
        <f>IF(Eingabeliste!$F43=1,Eingabeliste!E43,"")</f>
        <v>0</v>
      </c>
      <c r="G43" s="155">
        <f>IF(Eingabeliste!$F43=1,Eingabeliste!L43,"")</f>
        <v>0</v>
      </c>
      <c r="H43" s="155">
        <f>IF(Eingabeliste!$F43=1,Eingabeliste!R43,"")</f>
        <v>0</v>
      </c>
      <c r="I43" s="156">
        <f>IF(Eingabeliste!$F43=1,Eingabeliste!Y43,"")</f>
        <v>0</v>
      </c>
      <c r="J43" s="157">
        <f>IF(Eingabeliste!$F43=1,Eingabeliste!AF43,"")</f>
        <v>0</v>
      </c>
      <c r="K43" s="157">
        <f>IF(Eingabeliste!$F43=1,Eingabeliste!AM43,"")</f>
        <v>0</v>
      </c>
      <c r="L43" s="157">
        <f>IF(Eingabeliste!$F43=1,Eingabeliste!AN43,"")</f>
        <v>0</v>
      </c>
      <c r="M43" s="158">
        <f>IF(Eingabeliste!$F43=1,Eingabeliste!AP43,"")</f>
        <v>1</v>
      </c>
      <c r="N43" s="158">
        <f>IF(Eingabeliste!$F43=1,Eingabeliste!BD43,"")</f>
        <v>0.7</v>
      </c>
      <c r="O43" s="158">
        <f>IF(Eingabeliste!$F43=1,Eingabeliste!BF43,"")</f>
        <v>1</v>
      </c>
      <c r="P43" s="156">
        <f>IF(Eingabeliste!$F43=1,Eingabeliste!BJ43,"")</f>
        <v>0</v>
      </c>
      <c r="Q43" s="159">
        <f t="shared" si="0"/>
        <v>0</v>
      </c>
      <c r="R43" s="108"/>
    </row>
    <row r="44" spans="1:18" ht="12.5">
      <c r="A44" s="150">
        <f>'gem. Teilnehmer'!C41</f>
        <v>0</v>
      </c>
      <c r="B44" s="109">
        <f>IF(Eingabeliste!$F44=1,Eingabeliste!A44,"")</f>
        <v>40</v>
      </c>
      <c r="C44" s="109">
        <f>IF(Eingabeliste!$F44=1,Eingabeliste!B44,"")</f>
        <v>0</v>
      </c>
      <c r="D44" s="109">
        <f>IF(Eingabeliste!$F44=1,Eingabeliste!C44,"")</f>
        <v>0</v>
      </c>
      <c r="E44" s="109">
        <f>IF(Eingabeliste!$F44=1,Eingabeliste!D44,"")</f>
        <v>0</v>
      </c>
      <c r="F44" s="109">
        <f>IF(Eingabeliste!$F44=1,Eingabeliste!E44,"")</f>
        <v>0</v>
      </c>
      <c r="G44" s="155">
        <f>IF(Eingabeliste!$F44=1,Eingabeliste!L44,"")</f>
        <v>0</v>
      </c>
      <c r="H44" s="155">
        <f>IF(Eingabeliste!$F44=1,Eingabeliste!R44,"")</f>
        <v>0</v>
      </c>
      <c r="I44" s="156">
        <f>IF(Eingabeliste!$F44=1,Eingabeliste!Y44,"")</f>
        <v>0</v>
      </c>
      <c r="J44" s="157">
        <f>IF(Eingabeliste!$F44=1,Eingabeliste!AF44,"")</f>
        <v>0</v>
      </c>
      <c r="K44" s="157">
        <f>IF(Eingabeliste!$F44=1,Eingabeliste!AM44,"")</f>
        <v>0</v>
      </c>
      <c r="L44" s="157">
        <f>IF(Eingabeliste!$F44=1,Eingabeliste!AN44,"")</f>
        <v>0</v>
      </c>
      <c r="M44" s="158">
        <f>IF(Eingabeliste!$F44=1,Eingabeliste!AP44,"")</f>
        <v>1</v>
      </c>
      <c r="N44" s="158">
        <f>IF(Eingabeliste!$F44=1,Eingabeliste!BD44,"")</f>
        <v>0.7</v>
      </c>
      <c r="O44" s="158">
        <f>IF(Eingabeliste!$F44=1,Eingabeliste!BF44,"")</f>
        <v>1</v>
      </c>
      <c r="P44" s="156">
        <f>IF(Eingabeliste!$F44=1,Eingabeliste!BJ44,"")</f>
        <v>0</v>
      </c>
      <c r="Q44" s="159">
        <f t="shared" si="0"/>
        <v>0</v>
      </c>
      <c r="R44" s="108"/>
    </row>
    <row r="45" spans="1:18" ht="12.5">
      <c r="A45" s="150">
        <f>'gem. Teilnehmer'!C42</f>
        <v>0</v>
      </c>
      <c r="B45" s="109">
        <f>IF(Eingabeliste!$F45=1,Eingabeliste!A45,"")</f>
        <v>41</v>
      </c>
      <c r="C45" s="109">
        <f>IF(Eingabeliste!$F45=1,Eingabeliste!B45,"")</f>
        <v>0</v>
      </c>
      <c r="D45" s="109">
        <f>IF(Eingabeliste!$F45=1,Eingabeliste!C45,"")</f>
        <v>0</v>
      </c>
      <c r="E45" s="109">
        <f>IF(Eingabeliste!$F45=1,Eingabeliste!D45,"")</f>
        <v>0</v>
      </c>
      <c r="F45" s="109">
        <f>IF(Eingabeliste!$F45=1,Eingabeliste!E45,"")</f>
        <v>0</v>
      </c>
      <c r="G45" s="155">
        <f>IF(Eingabeliste!$F45=1,Eingabeliste!L45,"")</f>
        <v>0</v>
      </c>
      <c r="H45" s="155">
        <f>IF(Eingabeliste!$F45=1,Eingabeliste!R45,"")</f>
        <v>0</v>
      </c>
      <c r="I45" s="156">
        <f>IF(Eingabeliste!$F45=1,Eingabeliste!Y45,"")</f>
        <v>0</v>
      </c>
      <c r="J45" s="157">
        <f>IF(Eingabeliste!$F45=1,Eingabeliste!AF45,"")</f>
        <v>0</v>
      </c>
      <c r="K45" s="157">
        <f>IF(Eingabeliste!$F45=1,Eingabeliste!AM45,"")</f>
        <v>0</v>
      </c>
      <c r="L45" s="157">
        <f>IF(Eingabeliste!$F45=1,Eingabeliste!AN45,"")</f>
        <v>0</v>
      </c>
      <c r="M45" s="158">
        <f>IF(Eingabeliste!$F45=1,Eingabeliste!AP45,"")</f>
        <v>1</v>
      </c>
      <c r="N45" s="158">
        <f>IF(Eingabeliste!$F45=1,Eingabeliste!BD45,"")</f>
        <v>0.7</v>
      </c>
      <c r="O45" s="158">
        <f>IF(Eingabeliste!$F45=1,Eingabeliste!BF45,"")</f>
        <v>1</v>
      </c>
      <c r="P45" s="156">
        <f>IF(Eingabeliste!$F45=1,Eingabeliste!BJ45,"")</f>
        <v>0</v>
      </c>
      <c r="Q45" s="159">
        <f t="shared" si="0"/>
        <v>0</v>
      </c>
      <c r="R45" s="108"/>
    </row>
    <row r="46" spans="1:18" ht="12.5">
      <c r="A46" s="150">
        <f>'gem. Teilnehmer'!C43</f>
        <v>0</v>
      </c>
      <c r="B46" s="109">
        <f>IF(Eingabeliste!$F46=1,Eingabeliste!A46,"")</f>
        <v>42</v>
      </c>
      <c r="C46" s="109">
        <f>IF(Eingabeliste!$F46=1,Eingabeliste!B46,"")</f>
        <v>0</v>
      </c>
      <c r="D46" s="109">
        <f>IF(Eingabeliste!$F46=1,Eingabeliste!C46,"")</f>
        <v>0</v>
      </c>
      <c r="E46" s="109">
        <f>IF(Eingabeliste!$F46=1,Eingabeliste!D46,"")</f>
        <v>0</v>
      </c>
      <c r="F46" s="109">
        <f>IF(Eingabeliste!$F46=1,Eingabeliste!E46,"")</f>
        <v>0</v>
      </c>
      <c r="G46" s="155">
        <f>IF(Eingabeliste!$F46=1,Eingabeliste!L46,"")</f>
        <v>0</v>
      </c>
      <c r="H46" s="155">
        <f>IF(Eingabeliste!$F46=1,Eingabeliste!R46,"")</f>
        <v>0</v>
      </c>
      <c r="I46" s="156">
        <f>IF(Eingabeliste!$F46=1,Eingabeliste!Y46,"")</f>
        <v>0</v>
      </c>
      <c r="J46" s="157">
        <f>IF(Eingabeliste!$F46=1,Eingabeliste!AF46,"")</f>
        <v>0</v>
      </c>
      <c r="K46" s="157">
        <f>IF(Eingabeliste!$F46=1,Eingabeliste!AM46,"")</f>
        <v>0</v>
      </c>
      <c r="L46" s="157">
        <f>IF(Eingabeliste!$F46=1,Eingabeliste!AN46,"")</f>
        <v>0</v>
      </c>
      <c r="M46" s="158">
        <f>IF(Eingabeliste!$F46=1,Eingabeliste!AP46,"")</f>
        <v>1</v>
      </c>
      <c r="N46" s="158">
        <f>IF(Eingabeliste!$F46=1,Eingabeliste!BD46,"")</f>
        <v>0.7</v>
      </c>
      <c r="O46" s="158">
        <f>IF(Eingabeliste!$F46=1,Eingabeliste!BF46,"")</f>
        <v>1</v>
      </c>
      <c r="P46" s="156">
        <f>IF(Eingabeliste!$F46=1,Eingabeliste!BJ46,"")</f>
        <v>0</v>
      </c>
      <c r="Q46" s="159">
        <f t="shared" si="0"/>
        <v>0</v>
      </c>
      <c r="R46" s="108"/>
    </row>
    <row r="47" spans="1:18" ht="12.5">
      <c r="A47" s="150">
        <f>'gem. Teilnehmer'!C44</f>
        <v>0</v>
      </c>
      <c r="B47" s="109">
        <f>IF(Eingabeliste!$F47=1,Eingabeliste!A47,"")</f>
        <v>43</v>
      </c>
      <c r="C47" s="109">
        <f>IF(Eingabeliste!$F47=1,Eingabeliste!B47,"")</f>
        <v>0</v>
      </c>
      <c r="D47" s="109">
        <f>IF(Eingabeliste!$F47=1,Eingabeliste!C47,"")</f>
        <v>0</v>
      </c>
      <c r="E47" s="109">
        <f>IF(Eingabeliste!$F47=1,Eingabeliste!D47,"")</f>
        <v>0</v>
      </c>
      <c r="F47" s="109">
        <f>IF(Eingabeliste!$F47=1,Eingabeliste!E47,"")</f>
        <v>0</v>
      </c>
      <c r="G47" s="155">
        <f>IF(Eingabeliste!$F47=1,Eingabeliste!L47,"")</f>
        <v>0</v>
      </c>
      <c r="H47" s="155">
        <f>IF(Eingabeliste!$F47=1,Eingabeliste!R47,"")</f>
        <v>0</v>
      </c>
      <c r="I47" s="156">
        <f>IF(Eingabeliste!$F47=1,Eingabeliste!Y47,"")</f>
        <v>0</v>
      </c>
      <c r="J47" s="157">
        <f>IF(Eingabeliste!$F47=1,Eingabeliste!AF47,"")</f>
        <v>0</v>
      </c>
      <c r="K47" s="157">
        <f>IF(Eingabeliste!$F47=1,Eingabeliste!AM47,"")</f>
        <v>0</v>
      </c>
      <c r="L47" s="157">
        <f>IF(Eingabeliste!$F47=1,Eingabeliste!AN47,"")</f>
        <v>0</v>
      </c>
      <c r="M47" s="158">
        <f>IF(Eingabeliste!$F47=1,Eingabeliste!AP47,"")</f>
        <v>1</v>
      </c>
      <c r="N47" s="158">
        <f>IF(Eingabeliste!$F47=1,Eingabeliste!BD47,"")</f>
        <v>0.7</v>
      </c>
      <c r="O47" s="158">
        <f>IF(Eingabeliste!$F47=1,Eingabeliste!BF47,"")</f>
        <v>1</v>
      </c>
      <c r="P47" s="156">
        <f>IF(Eingabeliste!$F47=1,Eingabeliste!BJ47,"")</f>
        <v>0</v>
      </c>
      <c r="Q47" s="159">
        <f t="shared" si="0"/>
        <v>0</v>
      </c>
      <c r="R47" s="108"/>
    </row>
    <row r="48" spans="1:18" ht="12.5">
      <c r="A48" s="150">
        <f>'gem. Teilnehmer'!C45</f>
        <v>0</v>
      </c>
      <c r="B48" s="109">
        <f>IF(Eingabeliste!$F48=1,Eingabeliste!A48,"")</f>
        <v>44</v>
      </c>
      <c r="C48" s="109">
        <f>IF(Eingabeliste!$F48=1,Eingabeliste!B48,"")</f>
        <v>0</v>
      </c>
      <c r="D48" s="109">
        <f>IF(Eingabeliste!$F48=1,Eingabeliste!C48,"")</f>
        <v>0</v>
      </c>
      <c r="E48" s="109">
        <f>IF(Eingabeliste!$F48=1,Eingabeliste!D48,"")</f>
        <v>0</v>
      </c>
      <c r="F48" s="109">
        <f>IF(Eingabeliste!$F48=1,Eingabeliste!E48,"")</f>
        <v>0</v>
      </c>
      <c r="G48" s="155">
        <f>IF(Eingabeliste!$F48=1,Eingabeliste!L48,"")</f>
        <v>0</v>
      </c>
      <c r="H48" s="155">
        <f>IF(Eingabeliste!$F48=1,Eingabeliste!R48,"")</f>
        <v>0</v>
      </c>
      <c r="I48" s="156">
        <f>IF(Eingabeliste!$F48=1,Eingabeliste!Y48,"")</f>
        <v>0</v>
      </c>
      <c r="J48" s="157">
        <f>IF(Eingabeliste!$F48=1,Eingabeliste!AF48,"")</f>
        <v>0</v>
      </c>
      <c r="K48" s="157">
        <f>IF(Eingabeliste!$F48=1,Eingabeliste!AM48,"")</f>
        <v>0</v>
      </c>
      <c r="L48" s="157">
        <f>IF(Eingabeliste!$F48=1,Eingabeliste!AN48,"")</f>
        <v>0</v>
      </c>
      <c r="M48" s="158">
        <f>IF(Eingabeliste!$F48=1,Eingabeliste!AP48,"")</f>
        <v>1</v>
      </c>
      <c r="N48" s="158">
        <f>IF(Eingabeliste!$F48=1,Eingabeliste!BD48,"")</f>
        <v>0.7</v>
      </c>
      <c r="O48" s="158">
        <f>IF(Eingabeliste!$F48=1,Eingabeliste!BF48,"")</f>
        <v>1</v>
      </c>
      <c r="P48" s="156">
        <f>IF(Eingabeliste!$F48=1,Eingabeliste!BJ48,"")</f>
        <v>0</v>
      </c>
      <c r="Q48" s="159">
        <f t="shared" si="0"/>
        <v>0</v>
      </c>
      <c r="R48" s="108"/>
    </row>
    <row r="49" spans="1:18" ht="12.5">
      <c r="A49" s="150">
        <f>'gem. Teilnehmer'!C46</f>
        <v>0</v>
      </c>
      <c r="B49" s="109">
        <f>IF(Eingabeliste!$F49=1,Eingabeliste!A49,"")</f>
        <v>45</v>
      </c>
      <c r="C49" s="109">
        <f>IF(Eingabeliste!$F49=1,Eingabeliste!B49,"")</f>
        <v>0</v>
      </c>
      <c r="D49" s="109">
        <f>IF(Eingabeliste!$F49=1,Eingabeliste!C49,"")</f>
        <v>0</v>
      </c>
      <c r="E49" s="109">
        <f>IF(Eingabeliste!$F49=1,Eingabeliste!D49,"")</f>
        <v>0</v>
      </c>
      <c r="F49" s="109">
        <f>IF(Eingabeliste!$F49=1,Eingabeliste!E49,"")</f>
        <v>0</v>
      </c>
      <c r="G49" s="155">
        <f>IF(Eingabeliste!$F49=1,Eingabeliste!L49,"")</f>
        <v>0</v>
      </c>
      <c r="H49" s="155">
        <f>IF(Eingabeliste!$F49=1,Eingabeliste!R49,"")</f>
        <v>0</v>
      </c>
      <c r="I49" s="156">
        <f>IF(Eingabeliste!$F49=1,Eingabeliste!Y49,"")</f>
        <v>0</v>
      </c>
      <c r="J49" s="157">
        <f>IF(Eingabeliste!$F49=1,Eingabeliste!AF49,"")</f>
        <v>0</v>
      </c>
      <c r="K49" s="157">
        <f>IF(Eingabeliste!$F49=1,Eingabeliste!AM49,"")</f>
        <v>0</v>
      </c>
      <c r="L49" s="157">
        <f>IF(Eingabeliste!$F49=1,Eingabeliste!AN49,"")</f>
        <v>0</v>
      </c>
      <c r="M49" s="158">
        <f>IF(Eingabeliste!$F49=1,Eingabeliste!AP49,"")</f>
        <v>1</v>
      </c>
      <c r="N49" s="158">
        <f>IF(Eingabeliste!$F49=1,Eingabeliste!BD49,"")</f>
        <v>0.7</v>
      </c>
      <c r="O49" s="158">
        <f>IF(Eingabeliste!$F49=1,Eingabeliste!BF49,"")</f>
        <v>1</v>
      </c>
      <c r="P49" s="156">
        <f>IF(Eingabeliste!$F49=1,Eingabeliste!BJ49,"")</f>
        <v>0</v>
      </c>
      <c r="Q49" s="159">
        <f t="shared" si="0"/>
        <v>0</v>
      </c>
      <c r="R49" s="108"/>
    </row>
    <row r="50" spans="1:18" ht="12.5">
      <c r="A50" s="150">
        <f>'gem. Teilnehmer'!C47</f>
        <v>0</v>
      </c>
      <c r="B50" s="109">
        <f>IF(Eingabeliste!$F50=1,Eingabeliste!A50,"")</f>
        <v>46</v>
      </c>
      <c r="C50" s="109">
        <f>IF(Eingabeliste!$F50=1,Eingabeliste!B50,"")</f>
        <v>0</v>
      </c>
      <c r="D50" s="109">
        <f>IF(Eingabeliste!$F50=1,Eingabeliste!C50,"")</f>
        <v>0</v>
      </c>
      <c r="E50" s="109">
        <f>IF(Eingabeliste!$F50=1,Eingabeliste!D50,"")</f>
        <v>0</v>
      </c>
      <c r="F50" s="109">
        <f>IF(Eingabeliste!$F50=1,Eingabeliste!E50,"")</f>
        <v>0</v>
      </c>
      <c r="G50" s="155">
        <f>IF(Eingabeliste!$F50=1,Eingabeliste!L50,"")</f>
        <v>0</v>
      </c>
      <c r="H50" s="155">
        <f>IF(Eingabeliste!$F50=1,Eingabeliste!R50,"")</f>
        <v>0</v>
      </c>
      <c r="I50" s="156">
        <f>IF(Eingabeliste!$F50=1,Eingabeliste!Y50,"")</f>
        <v>0</v>
      </c>
      <c r="J50" s="157">
        <f>IF(Eingabeliste!$F50=1,Eingabeliste!AF50,"")</f>
        <v>0</v>
      </c>
      <c r="K50" s="157">
        <f>IF(Eingabeliste!$F50=1,Eingabeliste!AM50,"")</f>
        <v>0</v>
      </c>
      <c r="L50" s="157">
        <f>IF(Eingabeliste!$F50=1,Eingabeliste!AN50,"")</f>
        <v>0</v>
      </c>
      <c r="M50" s="158">
        <f>IF(Eingabeliste!$F50=1,Eingabeliste!AP50,"")</f>
        <v>1</v>
      </c>
      <c r="N50" s="158">
        <f>IF(Eingabeliste!$F50=1,Eingabeliste!BD50,"")</f>
        <v>0.7</v>
      </c>
      <c r="O50" s="158">
        <f>IF(Eingabeliste!$F50=1,Eingabeliste!BF50,"")</f>
        <v>1</v>
      </c>
      <c r="P50" s="156">
        <f>IF(Eingabeliste!$F50=1,Eingabeliste!BJ50,"")</f>
        <v>0</v>
      </c>
      <c r="Q50" s="159">
        <f t="shared" si="0"/>
        <v>0</v>
      </c>
      <c r="R50" s="108"/>
    </row>
    <row r="51" spans="1:18" ht="12.5">
      <c r="A51" s="150">
        <f>'gem. Teilnehmer'!C48</f>
        <v>0</v>
      </c>
      <c r="B51" s="109">
        <f>IF(Eingabeliste!$F51=1,Eingabeliste!A51,"")</f>
        <v>47</v>
      </c>
      <c r="C51" s="109">
        <f>IF(Eingabeliste!$F51=1,Eingabeliste!B51,"")</f>
        <v>0</v>
      </c>
      <c r="D51" s="109">
        <f>IF(Eingabeliste!$F51=1,Eingabeliste!C51,"")</f>
        <v>0</v>
      </c>
      <c r="E51" s="109">
        <f>IF(Eingabeliste!$F51=1,Eingabeliste!D51,"")</f>
        <v>0</v>
      </c>
      <c r="F51" s="109">
        <f>IF(Eingabeliste!$F51=1,Eingabeliste!E51,"")</f>
        <v>0</v>
      </c>
      <c r="G51" s="155">
        <f>IF(Eingabeliste!$F51=1,Eingabeliste!L51,"")</f>
        <v>0</v>
      </c>
      <c r="H51" s="155">
        <f>IF(Eingabeliste!$F51=1,Eingabeliste!R51,"")</f>
        <v>0</v>
      </c>
      <c r="I51" s="156">
        <f>IF(Eingabeliste!$F51=1,Eingabeliste!Y51,"")</f>
        <v>0</v>
      </c>
      <c r="J51" s="157">
        <f>IF(Eingabeliste!$F51=1,Eingabeliste!AF51,"")</f>
        <v>0</v>
      </c>
      <c r="K51" s="157">
        <f>IF(Eingabeliste!$F51=1,Eingabeliste!AM51,"")</f>
        <v>0</v>
      </c>
      <c r="L51" s="157">
        <f>IF(Eingabeliste!$F51=1,Eingabeliste!AN51,"")</f>
        <v>0</v>
      </c>
      <c r="M51" s="158">
        <f>IF(Eingabeliste!$F51=1,Eingabeliste!AP51,"")</f>
        <v>1</v>
      </c>
      <c r="N51" s="158">
        <f>IF(Eingabeliste!$F51=1,Eingabeliste!BD51,"")</f>
        <v>0.7</v>
      </c>
      <c r="O51" s="158">
        <f>IF(Eingabeliste!$F51=1,Eingabeliste!BF51,"")</f>
        <v>1</v>
      </c>
      <c r="P51" s="156">
        <f>IF(Eingabeliste!$F51=1,Eingabeliste!BJ51,"")</f>
        <v>0</v>
      </c>
      <c r="Q51" s="159">
        <f t="shared" si="0"/>
        <v>0</v>
      </c>
      <c r="R51" s="108"/>
    </row>
    <row r="52" spans="1:18" ht="12.5">
      <c r="A52" s="150">
        <f>'gem. Teilnehmer'!C49</f>
        <v>0</v>
      </c>
      <c r="B52" s="109">
        <f>IF(Eingabeliste!$F52=1,Eingabeliste!A52,"")</f>
        <v>48</v>
      </c>
      <c r="C52" s="109">
        <f>IF(Eingabeliste!$F52=1,Eingabeliste!B52,"")</f>
        <v>0</v>
      </c>
      <c r="D52" s="109">
        <f>IF(Eingabeliste!$F52=1,Eingabeliste!C52,"")</f>
        <v>0</v>
      </c>
      <c r="E52" s="109">
        <f>IF(Eingabeliste!$F52=1,Eingabeliste!D52,"")</f>
        <v>0</v>
      </c>
      <c r="F52" s="109">
        <f>IF(Eingabeliste!$F52=1,Eingabeliste!E52,"")</f>
        <v>0</v>
      </c>
      <c r="G52" s="155">
        <f>IF(Eingabeliste!$F52=1,Eingabeliste!L52,"")</f>
        <v>0</v>
      </c>
      <c r="H52" s="155">
        <f>IF(Eingabeliste!$F52=1,Eingabeliste!R52,"")</f>
        <v>0</v>
      </c>
      <c r="I52" s="156">
        <f>IF(Eingabeliste!$F52=1,Eingabeliste!Y52,"")</f>
        <v>0</v>
      </c>
      <c r="J52" s="157">
        <f>IF(Eingabeliste!$F52=1,Eingabeliste!AF52,"")</f>
        <v>0</v>
      </c>
      <c r="K52" s="157">
        <f>IF(Eingabeliste!$F52=1,Eingabeliste!AM52,"")</f>
        <v>0</v>
      </c>
      <c r="L52" s="157">
        <f>IF(Eingabeliste!$F52=1,Eingabeliste!AN52,"")</f>
        <v>0</v>
      </c>
      <c r="M52" s="158">
        <f>IF(Eingabeliste!$F52=1,Eingabeliste!AP52,"")</f>
        <v>1</v>
      </c>
      <c r="N52" s="158">
        <f>IF(Eingabeliste!$F52=1,Eingabeliste!BD52,"")</f>
        <v>0.7</v>
      </c>
      <c r="O52" s="158">
        <f>IF(Eingabeliste!$F52=1,Eingabeliste!BF52,"")</f>
        <v>1</v>
      </c>
      <c r="P52" s="156">
        <f>IF(Eingabeliste!$F52=1,Eingabeliste!BJ52,"")</f>
        <v>0</v>
      </c>
      <c r="Q52" s="159">
        <f t="shared" si="0"/>
        <v>0</v>
      </c>
      <c r="R52" s="108"/>
    </row>
    <row r="53" spans="1:18" ht="12.5">
      <c r="A53" s="150">
        <f>'gem. Teilnehmer'!C50</f>
        <v>0</v>
      </c>
      <c r="B53" s="109">
        <f>IF(Eingabeliste!$F53=1,Eingabeliste!A53,"")</f>
        <v>49</v>
      </c>
      <c r="C53" s="109">
        <f>IF(Eingabeliste!$F53=1,Eingabeliste!B53,"")</f>
        <v>0</v>
      </c>
      <c r="D53" s="109">
        <f>IF(Eingabeliste!$F53=1,Eingabeliste!C53,"")</f>
        <v>0</v>
      </c>
      <c r="E53" s="109">
        <f>IF(Eingabeliste!$F53=1,Eingabeliste!D53,"")</f>
        <v>0</v>
      </c>
      <c r="F53" s="109">
        <f>IF(Eingabeliste!$F53=1,Eingabeliste!E53,"")</f>
        <v>0</v>
      </c>
      <c r="G53" s="155">
        <f>IF(Eingabeliste!$F53=1,Eingabeliste!L53,"")</f>
        <v>0</v>
      </c>
      <c r="H53" s="155">
        <f>IF(Eingabeliste!$F53=1,Eingabeliste!R53,"")</f>
        <v>0</v>
      </c>
      <c r="I53" s="156">
        <f>IF(Eingabeliste!$F53=1,Eingabeliste!Y53,"")</f>
        <v>0</v>
      </c>
      <c r="J53" s="157">
        <f>IF(Eingabeliste!$F53=1,Eingabeliste!AF53,"")</f>
        <v>0</v>
      </c>
      <c r="K53" s="157">
        <f>IF(Eingabeliste!$F53=1,Eingabeliste!AM53,"")</f>
        <v>0</v>
      </c>
      <c r="L53" s="157">
        <f>IF(Eingabeliste!$F53=1,Eingabeliste!AN53,"")</f>
        <v>0</v>
      </c>
      <c r="M53" s="158">
        <f>IF(Eingabeliste!$F53=1,Eingabeliste!AP53,"")</f>
        <v>1</v>
      </c>
      <c r="N53" s="158">
        <f>IF(Eingabeliste!$F53=1,Eingabeliste!BD53,"")</f>
        <v>0.7</v>
      </c>
      <c r="O53" s="158">
        <f>IF(Eingabeliste!$F53=1,Eingabeliste!BF53,"")</f>
        <v>1</v>
      </c>
      <c r="P53" s="156">
        <f>IF(Eingabeliste!$F53=1,Eingabeliste!BJ53,"")</f>
        <v>0</v>
      </c>
      <c r="Q53" s="159">
        <f t="shared" si="0"/>
        <v>0</v>
      </c>
      <c r="R53" s="108"/>
    </row>
    <row r="54" spans="1:18" ht="12.5">
      <c r="A54" s="150">
        <f>'gem. Teilnehmer'!C51</f>
        <v>0</v>
      </c>
      <c r="B54" s="109">
        <f>IF(Eingabeliste!$F54=1,Eingabeliste!A54,"")</f>
        <v>50</v>
      </c>
      <c r="C54" s="109">
        <f>IF(Eingabeliste!$F54=1,Eingabeliste!B54,"")</f>
        <v>0</v>
      </c>
      <c r="D54" s="109">
        <f>IF(Eingabeliste!$F54=1,Eingabeliste!C54,"")</f>
        <v>0</v>
      </c>
      <c r="E54" s="109">
        <f>IF(Eingabeliste!$F54=1,Eingabeliste!D54,"")</f>
        <v>0</v>
      </c>
      <c r="F54" s="109">
        <f>IF(Eingabeliste!$F54=1,Eingabeliste!E54,"")</f>
        <v>0</v>
      </c>
      <c r="G54" s="155">
        <f>IF(Eingabeliste!$F54=1,Eingabeliste!L54,"")</f>
        <v>0</v>
      </c>
      <c r="H54" s="155">
        <f>IF(Eingabeliste!$F54=1,Eingabeliste!R54,"")</f>
        <v>0</v>
      </c>
      <c r="I54" s="156">
        <f>IF(Eingabeliste!$F54=1,Eingabeliste!Y54,"")</f>
        <v>0</v>
      </c>
      <c r="J54" s="157">
        <f>IF(Eingabeliste!$F54=1,Eingabeliste!AF54,"")</f>
        <v>0</v>
      </c>
      <c r="K54" s="157">
        <f>IF(Eingabeliste!$F54=1,Eingabeliste!AM54,"")</f>
        <v>0</v>
      </c>
      <c r="L54" s="157">
        <f>IF(Eingabeliste!$F54=1,Eingabeliste!AN54,"")</f>
        <v>0</v>
      </c>
      <c r="M54" s="158">
        <f>IF(Eingabeliste!$F54=1,Eingabeliste!AP54,"")</f>
        <v>1</v>
      </c>
      <c r="N54" s="158">
        <f>IF(Eingabeliste!$F54=1,Eingabeliste!BD54,"")</f>
        <v>0.7</v>
      </c>
      <c r="O54" s="158">
        <f>IF(Eingabeliste!$F54=1,Eingabeliste!BF54,"")</f>
        <v>1</v>
      </c>
      <c r="P54" s="156">
        <f>IF(Eingabeliste!$F54=1,Eingabeliste!BJ54,"")</f>
        <v>0</v>
      </c>
      <c r="Q54" s="159">
        <f t="shared" si="0"/>
        <v>0</v>
      </c>
      <c r="R54" s="108"/>
    </row>
    <row r="55" spans="1:18" ht="12.5">
      <c r="A55" s="150">
        <f>'gem. Teilnehmer'!C52</f>
        <v>0</v>
      </c>
      <c r="B55" s="109">
        <f>IF(Eingabeliste!$F55=1,Eingabeliste!A55,"")</f>
        <v>51</v>
      </c>
      <c r="C55" s="109">
        <f>IF(Eingabeliste!$F55=1,Eingabeliste!B55,"")</f>
        <v>0</v>
      </c>
      <c r="D55" s="109">
        <f>IF(Eingabeliste!$F55=1,Eingabeliste!C55,"")</f>
        <v>0</v>
      </c>
      <c r="E55" s="109">
        <f>IF(Eingabeliste!$F55=1,Eingabeliste!D55,"")</f>
        <v>0</v>
      </c>
      <c r="F55" s="109">
        <f>IF(Eingabeliste!$F55=1,Eingabeliste!E55,"")</f>
        <v>0</v>
      </c>
      <c r="G55" s="155">
        <f>IF(Eingabeliste!$F55=1,Eingabeliste!L55,"")</f>
        <v>0</v>
      </c>
      <c r="H55" s="155">
        <f>IF(Eingabeliste!$F55=1,Eingabeliste!R55,"")</f>
        <v>0</v>
      </c>
      <c r="I55" s="156">
        <f>IF(Eingabeliste!$F55=1,Eingabeliste!Y55,"")</f>
        <v>0</v>
      </c>
      <c r="J55" s="157">
        <f>IF(Eingabeliste!$F55=1,Eingabeliste!AF55,"")</f>
        <v>0</v>
      </c>
      <c r="K55" s="157">
        <f>IF(Eingabeliste!$F55=1,Eingabeliste!AM55,"")</f>
        <v>0</v>
      </c>
      <c r="L55" s="157">
        <f>IF(Eingabeliste!$F55=1,Eingabeliste!AN55,"")</f>
        <v>0</v>
      </c>
      <c r="M55" s="158">
        <f>IF(Eingabeliste!$F55=1,Eingabeliste!AP55,"")</f>
        <v>1</v>
      </c>
      <c r="N55" s="158">
        <f>IF(Eingabeliste!$F55=1,Eingabeliste!BD55,"")</f>
        <v>0.7</v>
      </c>
      <c r="O55" s="158">
        <f>IF(Eingabeliste!$F55=1,Eingabeliste!BF55,"")</f>
        <v>1</v>
      </c>
      <c r="P55" s="156">
        <f>IF(Eingabeliste!$F55=1,Eingabeliste!BJ55,"")</f>
        <v>0</v>
      </c>
      <c r="Q55" s="159">
        <f t="shared" si="0"/>
        <v>0</v>
      </c>
      <c r="R55" s="108"/>
    </row>
    <row r="56" spans="1:18" ht="12.5">
      <c r="A56" s="150">
        <f>'gem. Teilnehmer'!C53</f>
        <v>0</v>
      </c>
      <c r="B56" s="109">
        <f>IF(Eingabeliste!$F56=1,Eingabeliste!A56,"")</f>
        <v>52</v>
      </c>
      <c r="C56" s="109">
        <f>IF(Eingabeliste!$F56=1,Eingabeliste!B56,"")</f>
        <v>0</v>
      </c>
      <c r="D56" s="109">
        <f>IF(Eingabeliste!$F56=1,Eingabeliste!C56,"")</f>
        <v>0</v>
      </c>
      <c r="E56" s="109">
        <f>IF(Eingabeliste!$F56=1,Eingabeliste!D56,"")</f>
        <v>0</v>
      </c>
      <c r="F56" s="109">
        <f>IF(Eingabeliste!$F56=1,Eingabeliste!E56,"")</f>
        <v>0</v>
      </c>
      <c r="G56" s="155">
        <f>IF(Eingabeliste!$F56=1,Eingabeliste!L56,"")</f>
        <v>0</v>
      </c>
      <c r="H56" s="155">
        <f>IF(Eingabeliste!$F56=1,Eingabeliste!R56,"")</f>
        <v>0</v>
      </c>
      <c r="I56" s="156">
        <f>IF(Eingabeliste!$F56=1,Eingabeliste!Y56,"")</f>
        <v>0</v>
      </c>
      <c r="J56" s="157">
        <f>IF(Eingabeliste!$F56=1,Eingabeliste!AF56,"")</f>
        <v>0</v>
      </c>
      <c r="K56" s="157">
        <f>IF(Eingabeliste!$F56=1,Eingabeliste!AM56,"")</f>
        <v>0</v>
      </c>
      <c r="L56" s="157">
        <f>IF(Eingabeliste!$F56=1,Eingabeliste!AN56,"")</f>
        <v>0</v>
      </c>
      <c r="M56" s="158">
        <f>IF(Eingabeliste!$F56=1,Eingabeliste!AP56,"")</f>
        <v>1</v>
      </c>
      <c r="N56" s="158">
        <f>IF(Eingabeliste!$F56=1,Eingabeliste!BD56,"")</f>
        <v>0.7</v>
      </c>
      <c r="O56" s="158">
        <f>IF(Eingabeliste!$F56=1,Eingabeliste!BF56,"")</f>
        <v>1</v>
      </c>
      <c r="P56" s="156">
        <f>IF(Eingabeliste!$F56=1,Eingabeliste!BJ56,"")</f>
        <v>0</v>
      </c>
      <c r="Q56" s="159">
        <f t="shared" si="0"/>
        <v>0</v>
      </c>
      <c r="R56" s="108"/>
    </row>
    <row r="57" spans="1:18" ht="12.5">
      <c r="A57" s="150">
        <f>'gem. Teilnehmer'!C54</f>
        <v>0</v>
      </c>
      <c r="B57" s="109">
        <f>IF(Eingabeliste!$F57=1,Eingabeliste!A57,"")</f>
        <v>53</v>
      </c>
      <c r="C57" s="109">
        <f>IF(Eingabeliste!$F57=1,Eingabeliste!B57,"")</f>
        <v>0</v>
      </c>
      <c r="D57" s="109">
        <f>IF(Eingabeliste!$F57=1,Eingabeliste!C57,"")</f>
        <v>0</v>
      </c>
      <c r="E57" s="109">
        <f>IF(Eingabeliste!$F57=1,Eingabeliste!D57,"")</f>
        <v>0</v>
      </c>
      <c r="F57" s="109">
        <f>IF(Eingabeliste!$F57=1,Eingabeliste!E57,"")</f>
        <v>0</v>
      </c>
      <c r="G57" s="155">
        <f>IF(Eingabeliste!$F57=1,Eingabeliste!L57,"")</f>
        <v>0</v>
      </c>
      <c r="H57" s="155">
        <f>IF(Eingabeliste!$F57=1,Eingabeliste!R57,"")</f>
        <v>0</v>
      </c>
      <c r="I57" s="156">
        <f>IF(Eingabeliste!$F57=1,Eingabeliste!Y57,"")</f>
        <v>0</v>
      </c>
      <c r="J57" s="157">
        <f>IF(Eingabeliste!$F57=1,Eingabeliste!AF57,"")</f>
        <v>0</v>
      </c>
      <c r="K57" s="157">
        <f>IF(Eingabeliste!$F57=1,Eingabeliste!AM57,"")</f>
        <v>0</v>
      </c>
      <c r="L57" s="157">
        <f>IF(Eingabeliste!$F57=1,Eingabeliste!AN57,"")</f>
        <v>0</v>
      </c>
      <c r="M57" s="158">
        <f>IF(Eingabeliste!$F57=1,Eingabeliste!AP57,"")</f>
        <v>1</v>
      </c>
      <c r="N57" s="158">
        <f>IF(Eingabeliste!$F57=1,Eingabeliste!BD57,"")</f>
        <v>0.7</v>
      </c>
      <c r="O57" s="158">
        <f>IF(Eingabeliste!$F57=1,Eingabeliste!BF57,"")</f>
        <v>1</v>
      </c>
      <c r="P57" s="156">
        <f>IF(Eingabeliste!$F57=1,Eingabeliste!BJ57,"")</f>
        <v>0</v>
      </c>
      <c r="Q57" s="159">
        <f t="shared" si="0"/>
        <v>0</v>
      </c>
      <c r="R57" s="108"/>
    </row>
    <row r="58" spans="1:18" ht="12.5">
      <c r="A58" s="150">
        <f>'gem. Teilnehmer'!C55</f>
        <v>0</v>
      </c>
      <c r="B58" s="109">
        <f>IF(Eingabeliste!$F58=1,Eingabeliste!A58,"")</f>
        <v>54</v>
      </c>
      <c r="C58" s="109">
        <f>IF(Eingabeliste!$F58=1,Eingabeliste!B58,"")</f>
        <v>0</v>
      </c>
      <c r="D58" s="109">
        <f>IF(Eingabeliste!$F58=1,Eingabeliste!C58,"")</f>
        <v>0</v>
      </c>
      <c r="E58" s="109">
        <f>IF(Eingabeliste!$F58=1,Eingabeliste!D58,"")</f>
        <v>0</v>
      </c>
      <c r="F58" s="109">
        <f>IF(Eingabeliste!$F58=1,Eingabeliste!E58,"")</f>
        <v>0</v>
      </c>
      <c r="G58" s="155">
        <f>IF(Eingabeliste!$F58=1,Eingabeliste!L58,"")</f>
        <v>0</v>
      </c>
      <c r="H58" s="155">
        <f>IF(Eingabeliste!$F58=1,Eingabeliste!R58,"")</f>
        <v>0</v>
      </c>
      <c r="I58" s="156">
        <f>IF(Eingabeliste!$F58=1,Eingabeliste!Y58,"")</f>
        <v>0</v>
      </c>
      <c r="J58" s="157">
        <f>IF(Eingabeliste!$F58=1,Eingabeliste!AF58,"")</f>
        <v>0</v>
      </c>
      <c r="K58" s="157">
        <f>IF(Eingabeliste!$F58=1,Eingabeliste!AM58,"")</f>
        <v>0</v>
      </c>
      <c r="L58" s="157">
        <f>IF(Eingabeliste!$F58=1,Eingabeliste!AN58,"")</f>
        <v>0</v>
      </c>
      <c r="M58" s="158">
        <f>IF(Eingabeliste!$F58=1,Eingabeliste!AP58,"")</f>
        <v>1</v>
      </c>
      <c r="N58" s="158">
        <f>IF(Eingabeliste!$F58=1,Eingabeliste!BD58,"")</f>
        <v>0.7</v>
      </c>
      <c r="O58" s="158">
        <f>IF(Eingabeliste!$F58=1,Eingabeliste!BF58,"")</f>
        <v>1</v>
      </c>
      <c r="P58" s="156">
        <f>IF(Eingabeliste!$F58=1,Eingabeliste!BJ58,"")</f>
        <v>0</v>
      </c>
      <c r="Q58" s="159">
        <f t="shared" si="0"/>
        <v>0</v>
      </c>
      <c r="R58" s="108"/>
    </row>
    <row r="59" spans="1:18" ht="12.5">
      <c r="A59" s="150">
        <f>'gem. Teilnehmer'!C56</f>
        <v>0</v>
      </c>
      <c r="B59" s="109">
        <f>IF(Eingabeliste!$F59=1,Eingabeliste!A59,"")</f>
        <v>55</v>
      </c>
      <c r="C59" s="109">
        <f>IF(Eingabeliste!$F59=1,Eingabeliste!B59,"")</f>
        <v>0</v>
      </c>
      <c r="D59" s="109">
        <f>IF(Eingabeliste!$F59=1,Eingabeliste!C59,"")</f>
        <v>0</v>
      </c>
      <c r="E59" s="109">
        <f>IF(Eingabeliste!$F59=1,Eingabeliste!D59,"")</f>
        <v>0</v>
      </c>
      <c r="F59" s="109">
        <f>IF(Eingabeliste!$F59=1,Eingabeliste!E59,"")</f>
        <v>0</v>
      </c>
      <c r="G59" s="155">
        <f>IF(Eingabeliste!$F59=1,Eingabeliste!L59,"")</f>
        <v>0</v>
      </c>
      <c r="H59" s="155">
        <f>IF(Eingabeliste!$F59=1,Eingabeliste!R59,"")</f>
        <v>0</v>
      </c>
      <c r="I59" s="156">
        <f>IF(Eingabeliste!$F59=1,Eingabeliste!Y59,"")</f>
        <v>0</v>
      </c>
      <c r="J59" s="157">
        <f>IF(Eingabeliste!$F59=1,Eingabeliste!AF59,"")</f>
        <v>0</v>
      </c>
      <c r="K59" s="157">
        <f>IF(Eingabeliste!$F59=1,Eingabeliste!AM59,"")</f>
        <v>0</v>
      </c>
      <c r="L59" s="157">
        <f>IF(Eingabeliste!$F59=1,Eingabeliste!AN59,"")</f>
        <v>0</v>
      </c>
      <c r="M59" s="158">
        <f>IF(Eingabeliste!$F59=1,Eingabeliste!AP59,"")</f>
        <v>1</v>
      </c>
      <c r="N59" s="158">
        <f>IF(Eingabeliste!$F59=1,Eingabeliste!BD59,"")</f>
        <v>0.7</v>
      </c>
      <c r="O59" s="158">
        <f>IF(Eingabeliste!$F59=1,Eingabeliste!BF59,"")</f>
        <v>1</v>
      </c>
      <c r="P59" s="156">
        <f>IF(Eingabeliste!$F59=1,Eingabeliste!BJ59,"")</f>
        <v>0</v>
      </c>
      <c r="Q59" s="159">
        <f t="shared" si="0"/>
        <v>0</v>
      </c>
      <c r="R59" s="108"/>
    </row>
    <row r="60" spans="1:18" ht="12.5">
      <c r="A60" s="150">
        <f>'gem. Teilnehmer'!C57</f>
        <v>0</v>
      </c>
      <c r="B60" s="109">
        <f>IF(Eingabeliste!$F60=1,Eingabeliste!A60,"")</f>
        <v>56</v>
      </c>
      <c r="C60" s="109">
        <f>IF(Eingabeliste!$F60=1,Eingabeliste!B60,"")</f>
        <v>0</v>
      </c>
      <c r="D60" s="109">
        <f>IF(Eingabeliste!$F60=1,Eingabeliste!C60,"")</f>
        <v>0</v>
      </c>
      <c r="E60" s="109">
        <f>IF(Eingabeliste!$F60=1,Eingabeliste!D60,"")</f>
        <v>0</v>
      </c>
      <c r="F60" s="109">
        <f>IF(Eingabeliste!$F60=1,Eingabeliste!E60,"")</f>
        <v>0</v>
      </c>
      <c r="G60" s="155">
        <f>IF(Eingabeliste!$F60=1,Eingabeliste!L60,"")</f>
        <v>0</v>
      </c>
      <c r="H60" s="155">
        <f>IF(Eingabeliste!$F60=1,Eingabeliste!R60,"")</f>
        <v>0</v>
      </c>
      <c r="I60" s="156">
        <f>IF(Eingabeliste!$F60=1,Eingabeliste!Y60,"")</f>
        <v>0</v>
      </c>
      <c r="J60" s="157">
        <f>IF(Eingabeliste!$F60=1,Eingabeliste!AF60,"")</f>
        <v>0</v>
      </c>
      <c r="K60" s="157">
        <f>IF(Eingabeliste!$F60=1,Eingabeliste!AM60,"")</f>
        <v>0</v>
      </c>
      <c r="L60" s="157">
        <f>IF(Eingabeliste!$F60=1,Eingabeliste!AN60,"")</f>
        <v>0</v>
      </c>
      <c r="M60" s="158">
        <f>IF(Eingabeliste!$F60=1,Eingabeliste!AP60,"")</f>
        <v>1</v>
      </c>
      <c r="N60" s="158">
        <f>IF(Eingabeliste!$F60=1,Eingabeliste!BD60,"")</f>
        <v>0.7</v>
      </c>
      <c r="O60" s="158">
        <f>IF(Eingabeliste!$F60=1,Eingabeliste!BF60,"")</f>
        <v>1</v>
      </c>
      <c r="P60" s="156">
        <f>IF(Eingabeliste!$F60=1,Eingabeliste!BJ60,"")</f>
        <v>0</v>
      </c>
      <c r="Q60" s="159">
        <f t="shared" si="0"/>
        <v>0</v>
      </c>
      <c r="R60" s="108"/>
    </row>
    <row r="61" spans="1:18" ht="12.5">
      <c r="A61" s="150">
        <f>'gem. Teilnehmer'!C58</f>
        <v>0</v>
      </c>
      <c r="B61" s="109">
        <f>IF(Eingabeliste!$F61=1,Eingabeliste!A61,"")</f>
        <v>57</v>
      </c>
      <c r="C61" s="109">
        <f>IF(Eingabeliste!$F61=1,Eingabeliste!B61,"")</f>
        <v>0</v>
      </c>
      <c r="D61" s="109">
        <f>IF(Eingabeliste!$F61=1,Eingabeliste!C61,"")</f>
        <v>0</v>
      </c>
      <c r="E61" s="109">
        <f>IF(Eingabeliste!$F61=1,Eingabeliste!D61,"")</f>
        <v>0</v>
      </c>
      <c r="F61" s="109">
        <f>IF(Eingabeliste!$F61=1,Eingabeliste!E61,"")</f>
        <v>0</v>
      </c>
      <c r="G61" s="155">
        <f>IF(Eingabeliste!$F61=1,Eingabeliste!L61,"")</f>
        <v>0</v>
      </c>
      <c r="H61" s="155">
        <f>IF(Eingabeliste!$F61=1,Eingabeliste!R61,"")</f>
        <v>0</v>
      </c>
      <c r="I61" s="156">
        <f>IF(Eingabeliste!$F61=1,Eingabeliste!Y61,"")</f>
        <v>0</v>
      </c>
      <c r="J61" s="157">
        <f>IF(Eingabeliste!$F61=1,Eingabeliste!AF61,"")</f>
        <v>0</v>
      </c>
      <c r="K61" s="157">
        <f>IF(Eingabeliste!$F61=1,Eingabeliste!AM61,"")</f>
        <v>0</v>
      </c>
      <c r="L61" s="157">
        <f>IF(Eingabeliste!$F61=1,Eingabeliste!AN61,"")</f>
        <v>0</v>
      </c>
      <c r="M61" s="158">
        <f>IF(Eingabeliste!$F61=1,Eingabeliste!AP61,"")</f>
        <v>1</v>
      </c>
      <c r="N61" s="158">
        <f>IF(Eingabeliste!$F61=1,Eingabeliste!BD61,"")</f>
        <v>0.7</v>
      </c>
      <c r="O61" s="158">
        <f>IF(Eingabeliste!$F61=1,Eingabeliste!BF61,"")</f>
        <v>1</v>
      </c>
      <c r="P61" s="156">
        <f>IF(Eingabeliste!$F61=1,Eingabeliste!BJ61,"")</f>
        <v>0</v>
      </c>
      <c r="Q61" s="159">
        <f t="shared" si="0"/>
        <v>0</v>
      </c>
      <c r="R61" s="108"/>
    </row>
    <row r="62" spans="1:18" ht="12.5">
      <c r="A62" s="150">
        <f>'gem. Teilnehmer'!C59</f>
        <v>0</v>
      </c>
      <c r="B62" s="109">
        <f>IF(Eingabeliste!$F62=1,Eingabeliste!A62,"")</f>
        <v>58</v>
      </c>
      <c r="C62" s="109">
        <f>IF(Eingabeliste!$F62=1,Eingabeliste!B62,"")</f>
        <v>0</v>
      </c>
      <c r="D62" s="109">
        <f>IF(Eingabeliste!$F62=1,Eingabeliste!C62,"")</f>
        <v>0</v>
      </c>
      <c r="E62" s="109">
        <f>IF(Eingabeliste!$F62=1,Eingabeliste!D62,"")</f>
        <v>0</v>
      </c>
      <c r="F62" s="109">
        <f>IF(Eingabeliste!$F62=1,Eingabeliste!E62,"")</f>
        <v>0</v>
      </c>
      <c r="G62" s="155">
        <f>IF(Eingabeliste!$F62=1,Eingabeliste!L62,"")</f>
        <v>0</v>
      </c>
      <c r="H62" s="155">
        <f>IF(Eingabeliste!$F62=1,Eingabeliste!R62,"")</f>
        <v>0</v>
      </c>
      <c r="I62" s="156">
        <f>IF(Eingabeliste!$F62=1,Eingabeliste!Y62,"")</f>
        <v>0</v>
      </c>
      <c r="J62" s="157">
        <f>IF(Eingabeliste!$F62=1,Eingabeliste!AF62,"")</f>
        <v>0</v>
      </c>
      <c r="K62" s="157">
        <f>IF(Eingabeliste!$F62=1,Eingabeliste!AM62,"")</f>
        <v>0</v>
      </c>
      <c r="L62" s="157">
        <f>IF(Eingabeliste!$F62=1,Eingabeliste!AN62,"")</f>
        <v>0</v>
      </c>
      <c r="M62" s="158">
        <f>IF(Eingabeliste!$F62=1,Eingabeliste!AP62,"")</f>
        <v>1</v>
      </c>
      <c r="N62" s="158">
        <f>IF(Eingabeliste!$F62=1,Eingabeliste!BD62,"")</f>
        <v>0.7</v>
      </c>
      <c r="O62" s="158">
        <f>IF(Eingabeliste!$F62=1,Eingabeliste!BF62,"")</f>
        <v>1</v>
      </c>
      <c r="P62" s="156">
        <f>IF(Eingabeliste!$F62=1,Eingabeliste!BJ62,"")</f>
        <v>0</v>
      </c>
      <c r="Q62" s="159">
        <f t="shared" si="0"/>
        <v>0</v>
      </c>
      <c r="R62" s="108"/>
    </row>
    <row r="63" spans="1:18" ht="12.5">
      <c r="A63" s="150">
        <f>'gem. Teilnehmer'!C60</f>
        <v>0</v>
      </c>
      <c r="B63" s="109">
        <f>IF(Eingabeliste!$F63=1,Eingabeliste!A63,"")</f>
        <v>59</v>
      </c>
      <c r="C63" s="109">
        <f>IF(Eingabeliste!$F63=1,Eingabeliste!B63,"")</f>
        <v>0</v>
      </c>
      <c r="D63" s="109">
        <f>IF(Eingabeliste!$F63=1,Eingabeliste!C63,"")</f>
        <v>0</v>
      </c>
      <c r="E63" s="109">
        <f>IF(Eingabeliste!$F63=1,Eingabeliste!D63,"")</f>
        <v>0</v>
      </c>
      <c r="F63" s="109">
        <f>IF(Eingabeliste!$F63=1,Eingabeliste!E63,"")</f>
        <v>0</v>
      </c>
      <c r="G63" s="155">
        <f>IF(Eingabeliste!$F63=1,Eingabeliste!L63,"")</f>
        <v>0</v>
      </c>
      <c r="H63" s="155">
        <f>IF(Eingabeliste!$F63=1,Eingabeliste!R63,"")</f>
        <v>0</v>
      </c>
      <c r="I63" s="156">
        <f>IF(Eingabeliste!$F63=1,Eingabeliste!Y63,"")</f>
        <v>0</v>
      </c>
      <c r="J63" s="157">
        <f>IF(Eingabeliste!$F63=1,Eingabeliste!AF63,"")</f>
        <v>0</v>
      </c>
      <c r="K63" s="157">
        <f>IF(Eingabeliste!$F63=1,Eingabeliste!AM63,"")</f>
        <v>0</v>
      </c>
      <c r="L63" s="157">
        <f>IF(Eingabeliste!$F63=1,Eingabeliste!AN63,"")</f>
        <v>0</v>
      </c>
      <c r="M63" s="158">
        <f>IF(Eingabeliste!$F63=1,Eingabeliste!AP63,"")</f>
        <v>1</v>
      </c>
      <c r="N63" s="158">
        <f>IF(Eingabeliste!$F63=1,Eingabeliste!BD63,"")</f>
        <v>0.7</v>
      </c>
      <c r="O63" s="158">
        <f>IF(Eingabeliste!$F63=1,Eingabeliste!BF63,"")</f>
        <v>1</v>
      </c>
      <c r="P63" s="156">
        <f>IF(Eingabeliste!$F63=1,Eingabeliste!BJ63,"")</f>
        <v>0</v>
      </c>
      <c r="Q63" s="159">
        <f t="shared" si="0"/>
        <v>0</v>
      </c>
      <c r="R63" s="108"/>
    </row>
    <row r="64" spans="1:18" ht="12.5">
      <c r="A64" s="150">
        <f>'gem. Teilnehmer'!C61</f>
        <v>0</v>
      </c>
      <c r="B64" s="109">
        <f>IF(Eingabeliste!$F64=1,Eingabeliste!A64,"")</f>
        <v>60</v>
      </c>
      <c r="C64" s="109">
        <f>IF(Eingabeliste!$F64=1,Eingabeliste!B64,"")</f>
        <v>0</v>
      </c>
      <c r="D64" s="109">
        <f>IF(Eingabeliste!$F64=1,Eingabeliste!C64,"")</f>
        <v>0</v>
      </c>
      <c r="E64" s="109">
        <f>IF(Eingabeliste!$F64=1,Eingabeliste!D64,"")</f>
        <v>0</v>
      </c>
      <c r="F64" s="109">
        <f>IF(Eingabeliste!$F64=1,Eingabeliste!E64,"")</f>
        <v>0</v>
      </c>
      <c r="G64" s="155">
        <f>IF(Eingabeliste!$F64=1,Eingabeliste!L64,"")</f>
        <v>0</v>
      </c>
      <c r="H64" s="155">
        <f>IF(Eingabeliste!$F64=1,Eingabeliste!R64,"")</f>
        <v>0</v>
      </c>
      <c r="I64" s="156">
        <f>IF(Eingabeliste!$F64=1,Eingabeliste!Y64,"")</f>
        <v>0</v>
      </c>
      <c r="J64" s="157">
        <f>IF(Eingabeliste!$F64=1,Eingabeliste!AF64,"")</f>
        <v>0</v>
      </c>
      <c r="K64" s="157">
        <f>IF(Eingabeliste!$F64=1,Eingabeliste!AM64,"")</f>
        <v>0</v>
      </c>
      <c r="L64" s="157">
        <f>IF(Eingabeliste!$F64=1,Eingabeliste!AN64,"")</f>
        <v>0</v>
      </c>
      <c r="M64" s="158">
        <f>IF(Eingabeliste!$F64=1,Eingabeliste!AP64,"")</f>
        <v>1</v>
      </c>
      <c r="N64" s="158">
        <f>IF(Eingabeliste!$F64=1,Eingabeliste!BD64,"")</f>
        <v>0.7</v>
      </c>
      <c r="O64" s="158">
        <f>IF(Eingabeliste!$F64=1,Eingabeliste!BF64,"")</f>
        <v>1</v>
      </c>
      <c r="P64" s="156">
        <f>IF(Eingabeliste!$F64=1,Eingabeliste!BJ64,"")</f>
        <v>0</v>
      </c>
      <c r="Q64" s="159">
        <f t="shared" si="0"/>
        <v>0</v>
      </c>
      <c r="R64" s="108"/>
    </row>
    <row r="65" spans="1:18" ht="12.5">
      <c r="A65" s="150">
        <f>'gem. Teilnehmer'!C62</f>
        <v>0</v>
      </c>
      <c r="B65" s="109">
        <f>IF(Eingabeliste!$F65=1,Eingabeliste!A65,"")</f>
        <v>61</v>
      </c>
      <c r="C65" s="109">
        <f>IF(Eingabeliste!$F65=1,Eingabeliste!B65,"")</f>
        <v>0</v>
      </c>
      <c r="D65" s="109">
        <f>IF(Eingabeliste!$F65=1,Eingabeliste!C65,"")</f>
        <v>0</v>
      </c>
      <c r="E65" s="109">
        <f>IF(Eingabeliste!$F65=1,Eingabeliste!D65,"")</f>
        <v>0</v>
      </c>
      <c r="F65" s="109">
        <f>IF(Eingabeliste!$F65=1,Eingabeliste!E65,"")</f>
        <v>0</v>
      </c>
      <c r="G65" s="155">
        <f>IF(Eingabeliste!$F65=1,Eingabeliste!L65,"")</f>
        <v>0</v>
      </c>
      <c r="H65" s="155">
        <f>IF(Eingabeliste!$F65=1,Eingabeliste!R65,"")</f>
        <v>0</v>
      </c>
      <c r="I65" s="156">
        <f>IF(Eingabeliste!$F65=1,Eingabeliste!Y65,"")</f>
        <v>0</v>
      </c>
      <c r="J65" s="157">
        <f>IF(Eingabeliste!$F65=1,Eingabeliste!AF65,"")</f>
        <v>0</v>
      </c>
      <c r="K65" s="157">
        <f>IF(Eingabeliste!$F65=1,Eingabeliste!AM65,"")</f>
        <v>0</v>
      </c>
      <c r="L65" s="157">
        <f>IF(Eingabeliste!$F65=1,Eingabeliste!AN65,"")</f>
        <v>0</v>
      </c>
      <c r="M65" s="158">
        <f>IF(Eingabeliste!$F65=1,Eingabeliste!AP65,"")</f>
        <v>1</v>
      </c>
      <c r="N65" s="158">
        <f>IF(Eingabeliste!$F65=1,Eingabeliste!BD65,"")</f>
        <v>0.7</v>
      </c>
      <c r="O65" s="158">
        <f>IF(Eingabeliste!$F65=1,Eingabeliste!BF65,"")</f>
        <v>1</v>
      </c>
      <c r="P65" s="156">
        <f>IF(Eingabeliste!$F65=1,Eingabeliste!BJ65,"")</f>
        <v>0</v>
      </c>
      <c r="Q65" s="159">
        <f t="shared" si="0"/>
        <v>0</v>
      </c>
      <c r="R65" s="108"/>
    </row>
    <row r="66" spans="1:18" ht="12.5">
      <c r="A66" s="150">
        <f>'gem. Teilnehmer'!C63</f>
        <v>0</v>
      </c>
      <c r="B66" s="109">
        <f>IF(Eingabeliste!$F66=1,Eingabeliste!A66,"")</f>
        <v>62</v>
      </c>
      <c r="C66" s="109">
        <f>IF(Eingabeliste!$F66=1,Eingabeliste!B66,"")</f>
        <v>0</v>
      </c>
      <c r="D66" s="109">
        <f>IF(Eingabeliste!$F66=1,Eingabeliste!C66,"")</f>
        <v>0</v>
      </c>
      <c r="E66" s="109">
        <f>IF(Eingabeliste!$F66=1,Eingabeliste!D66,"")</f>
        <v>0</v>
      </c>
      <c r="F66" s="109">
        <f>IF(Eingabeliste!$F66=1,Eingabeliste!E66,"")</f>
        <v>0</v>
      </c>
      <c r="G66" s="155">
        <f>IF(Eingabeliste!$F66=1,Eingabeliste!L66,"")</f>
        <v>0</v>
      </c>
      <c r="H66" s="155">
        <f>IF(Eingabeliste!$F66=1,Eingabeliste!R66,"")</f>
        <v>0</v>
      </c>
      <c r="I66" s="156">
        <f>IF(Eingabeliste!$F66=1,Eingabeliste!Y66,"")</f>
        <v>0</v>
      </c>
      <c r="J66" s="157">
        <f>IF(Eingabeliste!$F66=1,Eingabeliste!AF66,"")</f>
        <v>0</v>
      </c>
      <c r="K66" s="157">
        <f>IF(Eingabeliste!$F66=1,Eingabeliste!AM66,"")</f>
        <v>0</v>
      </c>
      <c r="L66" s="157">
        <f>IF(Eingabeliste!$F66=1,Eingabeliste!AN66,"")</f>
        <v>0</v>
      </c>
      <c r="M66" s="158">
        <f>IF(Eingabeliste!$F66=1,Eingabeliste!AP66,"")</f>
        <v>1</v>
      </c>
      <c r="N66" s="158">
        <f>IF(Eingabeliste!$F66=1,Eingabeliste!BD66,"")</f>
        <v>0.7</v>
      </c>
      <c r="O66" s="158">
        <f>IF(Eingabeliste!$F66=1,Eingabeliste!BF66,"")</f>
        <v>1</v>
      </c>
      <c r="P66" s="156">
        <f>IF(Eingabeliste!$F66=1,Eingabeliste!BJ66,"")</f>
        <v>0</v>
      </c>
      <c r="Q66" s="159">
        <f t="shared" si="0"/>
        <v>0</v>
      </c>
      <c r="R66" s="108"/>
    </row>
    <row r="67" spans="1:18" ht="12.5">
      <c r="A67" s="150">
        <f>'gem. Teilnehmer'!C64</f>
        <v>0</v>
      </c>
      <c r="B67" s="109">
        <f>IF(Eingabeliste!$F67=1,Eingabeliste!A67,"")</f>
        <v>63</v>
      </c>
      <c r="C67" s="109">
        <f>IF(Eingabeliste!$F67=1,Eingabeliste!B67,"")</f>
        <v>0</v>
      </c>
      <c r="D67" s="109">
        <f>IF(Eingabeliste!$F67=1,Eingabeliste!C67,"")</f>
        <v>0</v>
      </c>
      <c r="E67" s="109">
        <f>IF(Eingabeliste!$F67=1,Eingabeliste!D67,"")</f>
        <v>0</v>
      </c>
      <c r="F67" s="109">
        <f>IF(Eingabeliste!$F67=1,Eingabeliste!E67,"")</f>
        <v>0</v>
      </c>
      <c r="G67" s="155">
        <f>IF(Eingabeliste!$F67=1,Eingabeliste!L67,"")</f>
        <v>0</v>
      </c>
      <c r="H67" s="155">
        <f>IF(Eingabeliste!$F67=1,Eingabeliste!R67,"")</f>
        <v>0</v>
      </c>
      <c r="I67" s="156">
        <f>IF(Eingabeliste!$F67=1,Eingabeliste!Y67,"")</f>
        <v>0</v>
      </c>
      <c r="J67" s="157">
        <f>IF(Eingabeliste!$F67=1,Eingabeliste!AF67,"")</f>
        <v>0</v>
      </c>
      <c r="K67" s="157">
        <f>IF(Eingabeliste!$F67=1,Eingabeliste!AM67,"")</f>
        <v>0</v>
      </c>
      <c r="L67" s="157">
        <f>IF(Eingabeliste!$F67=1,Eingabeliste!AN67,"")</f>
        <v>0</v>
      </c>
      <c r="M67" s="158">
        <f>IF(Eingabeliste!$F67=1,Eingabeliste!AP67,"")</f>
        <v>1</v>
      </c>
      <c r="N67" s="158">
        <f>IF(Eingabeliste!$F67=1,Eingabeliste!BD67,"")</f>
        <v>0.7</v>
      </c>
      <c r="O67" s="158">
        <f>IF(Eingabeliste!$F67=1,Eingabeliste!BF67,"")</f>
        <v>1</v>
      </c>
      <c r="P67" s="156">
        <f>IF(Eingabeliste!$F67=1,Eingabeliste!BJ67,"")</f>
        <v>0</v>
      </c>
      <c r="Q67" s="159">
        <f t="shared" si="0"/>
        <v>0</v>
      </c>
      <c r="R67" s="108"/>
    </row>
    <row r="68" spans="1:18" ht="12.5">
      <c r="A68" s="150">
        <f>'gem. Teilnehmer'!C65</f>
        <v>0</v>
      </c>
      <c r="B68" s="109">
        <f>IF(Eingabeliste!$F68=1,Eingabeliste!A68,"")</f>
        <v>64</v>
      </c>
      <c r="C68" s="109">
        <f>IF(Eingabeliste!$F68=1,Eingabeliste!B68,"")</f>
        <v>0</v>
      </c>
      <c r="D68" s="109">
        <f>IF(Eingabeliste!$F68=1,Eingabeliste!C68,"")</f>
        <v>0</v>
      </c>
      <c r="E68" s="109">
        <f>IF(Eingabeliste!$F68=1,Eingabeliste!D68,"")</f>
        <v>0</v>
      </c>
      <c r="F68" s="109">
        <f>IF(Eingabeliste!$F68=1,Eingabeliste!E68,"")</f>
        <v>0</v>
      </c>
      <c r="G68" s="155">
        <f>IF(Eingabeliste!$F68=1,Eingabeliste!L68,"")</f>
        <v>0</v>
      </c>
      <c r="H68" s="155">
        <f>IF(Eingabeliste!$F68=1,Eingabeliste!R68,"")</f>
        <v>0</v>
      </c>
      <c r="I68" s="156">
        <f>IF(Eingabeliste!$F68=1,Eingabeliste!Y68,"")</f>
        <v>0</v>
      </c>
      <c r="J68" s="157">
        <f>IF(Eingabeliste!$F68=1,Eingabeliste!AF68,"")</f>
        <v>0</v>
      </c>
      <c r="K68" s="157">
        <f>IF(Eingabeliste!$F68=1,Eingabeliste!AM68,"")</f>
        <v>0</v>
      </c>
      <c r="L68" s="157">
        <f>IF(Eingabeliste!$F68=1,Eingabeliste!AN68,"")</f>
        <v>0</v>
      </c>
      <c r="M68" s="158">
        <f>IF(Eingabeliste!$F68=1,Eingabeliste!AP68,"")</f>
        <v>1</v>
      </c>
      <c r="N68" s="158">
        <f>IF(Eingabeliste!$F68=1,Eingabeliste!BD68,"")</f>
        <v>0.7</v>
      </c>
      <c r="O68" s="158">
        <f>IF(Eingabeliste!$F68=1,Eingabeliste!BF68,"")</f>
        <v>1</v>
      </c>
      <c r="P68" s="156">
        <f>IF(Eingabeliste!$F68=1,Eingabeliste!BJ68,"")</f>
        <v>0</v>
      </c>
      <c r="Q68" s="159">
        <f t="shared" si="0"/>
        <v>0</v>
      </c>
      <c r="R68" s="108"/>
    </row>
    <row r="69" spans="1:18" ht="12.5">
      <c r="A69" s="150">
        <f>'gem. Teilnehmer'!C66</f>
        <v>0</v>
      </c>
      <c r="B69" s="109">
        <f>IF(Eingabeliste!$F69=1,Eingabeliste!A69,"")</f>
        <v>65</v>
      </c>
      <c r="C69" s="109">
        <f>IF(Eingabeliste!$F69=1,Eingabeliste!B69,"")</f>
        <v>0</v>
      </c>
      <c r="D69" s="109">
        <f>IF(Eingabeliste!$F69=1,Eingabeliste!C69,"")</f>
        <v>0</v>
      </c>
      <c r="E69" s="109">
        <f>IF(Eingabeliste!$F69=1,Eingabeliste!D69,"")</f>
        <v>0</v>
      </c>
      <c r="F69" s="109">
        <f>IF(Eingabeliste!$F69=1,Eingabeliste!E69,"")</f>
        <v>0</v>
      </c>
      <c r="G69" s="155">
        <f>IF(Eingabeliste!$F69=1,Eingabeliste!L69,"")</f>
        <v>0</v>
      </c>
      <c r="H69" s="155">
        <f>IF(Eingabeliste!$F69=1,Eingabeliste!R69,"")</f>
        <v>0</v>
      </c>
      <c r="I69" s="156">
        <f>IF(Eingabeliste!$F69=1,Eingabeliste!Y69,"")</f>
        <v>0</v>
      </c>
      <c r="J69" s="157">
        <f>IF(Eingabeliste!$F69=1,Eingabeliste!AF69,"")</f>
        <v>0</v>
      </c>
      <c r="K69" s="157">
        <f>IF(Eingabeliste!$F69=1,Eingabeliste!AM69,"")</f>
        <v>0</v>
      </c>
      <c r="L69" s="157">
        <f>IF(Eingabeliste!$F69=1,Eingabeliste!AN69,"")</f>
        <v>0</v>
      </c>
      <c r="M69" s="158">
        <f>IF(Eingabeliste!$F69=1,Eingabeliste!AP69,"")</f>
        <v>1</v>
      </c>
      <c r="N69" s="158">
        <f>IF(Eingabeliste!$F69=1,Eingabeliste!BD69,"")</f>
        <v>0.7</v>
      </c>
      <c r="O69" s="158">
        <f>IF(Eingabeliste!$F69=1,Eingabeliste!BF69,"")</f>
        <v>1</v>
      </c>
      <c r="P69" s="156">
        <f>IF(Eingabeliste!$F69=1,Eingabeliste!BJ69,"")</f>
        <v>0</v>
      </c>
      <c r="Q69" s="159">
        <f t="shared" si="0"/>
        <v>0</v>
      </c>
      <c r="R69" s="108"/>
    </row>
    <row r="70" spans="1:18" ht="12.5">
      <c r="A70" s="150">
        <f>'gem. Teilnehmer'!C67</f>
        <v>0</v>
      </c>
      <c r="B70" s="109">
        <f>IF(Eingabeliste!$F70=1,Eingabeliste!A70,"")</f>
        <v>66</v>
      </c>
      <c r="C70" s="109">
        <f>IF(Eingabeliste!$F70=1,Eingabeliste!B70,"")</f>
        <v>0</v>
      </c>
      <c r="D70" s="109">
        <f>IF(Eingabeliste!$F70=1,Eingabeliste!C70,"")</f>
        <v>0</v>
      </c>
      <c r="E70" s="109">
        <f>IF(Eingabeliste!$F70=1,Eingabeliste!D70,"")</f>
        <v>0</v>
      </c>
      <c r="F70" s="109">
        <f>IF(Eingabeliste!$F70=1,Eingabeliste!E70,"")</f>
        <v>0</v>
      </c>
      <c r="G70" s="155">
        <f>IF(Eingabeliste!$F70=1,Eingabeliste!L70,"")</f>
        <v>0</v>
      </c>
      <c r="H70" s="155">
        <f>IF(Eingabeliste!$F70=1,Eingabeliste!R70,"")</f>
        <v>0</v>
      </c>
      <c r="I70" s="156">
        <f>IF(Eingabeliste!$F70=1,Eingabeliste!Y70,"")</f>
        <v>0</v>
      </c>
      <c r="J70" s="157">
        <f>IF(Eingabeliste!$F70=1,Eingabeliste!AF70,"")</f>
        <v>0</v>
      </c>
      <c r="K70" s="157">
        <f>IF(Eingabeliste!$F70=1,Eingabeliste!AM70,"")</f>
        <v>0</v>
      </c>
      <c r="L70" s="157">
        <f>IF(Eingabeliste!$F70=1,Eingabeliste!AN70,"")</f>
        <v>0</v>
      </c>
      <c r="M70" s="158">
        <f>IF(Eingabeliste!$F70=1,Eingabeliste!AP70,"")</f>
        <v>1</v>
      </c>
      <c r="N70" s="158">
        <f>IF(Eingabeliste!$F70=1,Eingabeliste!BD70,"")</f>
        <v>0.7</v>
      </c>
      <c r="O70" s="158">
        <f>IF(Eingabeliste!$F70=1,Eingabeliste!BF70,"")</f>
        <v>1</v>
      </c>
      <c r="P70" s="156">
        <f>IF(Eingabeliste!$F70=1,Eingabeliste!BJ70,"")</f>
        <v>0</v>
      </c>
      <c r="Q70" s="159">
        <f t="shared" ref="Q70:Q120" si="1">SUM(G70*5,H70,P70*25)</f>
        <v>0</v>
      </c>
      <c r="R70" s="108"/>
    </row>
    <row r="71" spans="1:18" ht="12.5">
      <c r="A71" s="150">
        <f>'gem. Teilnehmer'!C68</f>
        <v>0</v>
      </c>
      <c r="B71" s="109">
        <f>IF(Eingabeliste!$F71=1,Eingabeliste!A71,"")</f>
        <v>67</v>
      </c>
      <c r="C71" s="109">
        <f>IF(Eingabeliste!$F71=1,Eingabeliste!B71,"")</f>
        <v>0</v>
      </c>
      <c r="D71" s="109">
        <f>IF(Eingabeliste!$F71=1,Eingabeliste!C71,"")</f>
        <v>0</v>
      </c>
      <c r="E71" s="109">
        <f>IF(Eingabeliste!$F71=1,Eingabeliste!D71,"")</f>
        <v>0</v>
      </c>
      <c r="F71" s="109">
        <f>IF(Eingabeliste!$F71=1,Eingabeliste!E71,"")</f>
        <v>0</v>
      </c>
      <c r="G71" s="155">
        <f>IF(Eingabeliste!$F71=1,Eingabeliste!L71,"")</f>
        <v>0</v>
      </c>
      <c r="H71" s="155">
        <f>IF(Eingabeliste!$F71=1,Eingabeliste!R71,"")</f>
        <v>0</v>
      </c>
      <c r="I71" s="156">
        <f>IF(Eingabeliste!$F71=1,Eingabeliste!Y71,"")</f>
        <v>0</v>
      </c>
      <c r="J71" s="157">
        <f>IF(Eingabeliste!$F71=1,Eingabeliste!AF71,"")</f>
        <v>0</v>
      </c>
      <c r="K71" s="157">
        <f>IF(Eingabeliste!$F71=1,Eingabeliste!AM71,"")</f>
        <v>0</v>
      </c>
      <c r="L71" s="157">
        <f>IF(Eingabeliste!$F71=1,Eingabeliste!AN71,"")</f>
        <v>0</v>
      </c>
      <c r="M71" s="158">
        <f>IF(Eingabeliste!$F71=1,Eingabeliste!AP71,"")</f>
        <v>1</v>
      </c>
      <c r="N71" s="158">
        <f>IF(Eingabeliste!$F71=1,Eingabeliste!BD71,"")</f>
        <v>0.7</v>
      </c>
      <c r="O71" s="158">
        <f>IF(Eingabeliste!$F71=1,Eingabeliste!BF71,"")</f>
        <v>1</v>
      </c>
      <c r="P71" s="156">
        <f>IF(Eingabeliste!$F71=1,Eingabeliste!BJ71,"")</f>
        <v>0</v>
      </c>
      <c r="Q71" s="159">
        <f t="shared" si="1"/>
        <v>0</v>
      </c>
      <c r="R71" s="108"/>
    </row>
    <row r="72" spans="1:18" ht="12.5">
      <c r="A72" s="150">
        <f>'gem. Teilnehmer'!C69</f>
        <v>0</v>
      </c>
      <c r="B72" s="109">
        <f>IF(Eingabeliste!$F72=1,Eingabeliste!A72,"")</f>
        <v>68</v>
      </c>
      <c r="C72" s="109">
        <f>IF(Eingabeliste!$F72=1,Eingabeliste!B72,"")</f>
        <v>0</v>
      </c>
      <c r="D72" s="109">
        <f>IF(Eingabeliste!$F72=1,Eingabeliste!C72,"")</f>
        <v>0</v>
      </c>
      <c r="E72" s="109">
        <f>IF(Eingabeliste!$F72=1,Eingabeliste!D72,"")</f>
        <v>0</v>
      </c>
      <c r="F72" s="109">
        <f>IF(Eingabeliste!$F72=1,Eingabeliste!E72,"")</f>
        <v>0</v>
      </c>
      <c r="G72" s="155">
        <f>IF(Eingabeliste!$F72=1,Eingabeliste!L72,"")</f>
        <v>0</v>
      </c>
      <c r="H72" s="155">
        <f>IF(Eingabeliste!$F72=1,Eingabeliste!R72,"")</f>
        <v>0</v>
      </c>
      <c r="I72" s="156">
        <f>IF(Eingabeliste!$F72=1,Eingabeliste!Y72,"")</f>
        <v>0</v>
      </c>
      <c r="J72" s="157">
        <f>IF(Eingabeliste!$F72=1,Eingabeliste!AF72,"")</f>
        <v>0</v>
      </c>
      <c r="K72" s="157">
        <f>IF(Eingabeliste!$F72=1,Eingabeliste!AM72,"")</f>
        <v>0</v>
      </c>
      <c r="L72" s="157">
        <f>IF(Eingabeliste!$F72=1,Eingabeliste!AN72,"")</f>
        <v>0</v>
      </c>
      <c r="M72" s="158">
        <f>IF(Eingabeliste!$F72=1,Eingabeliste!AP72,"")</f>
        <v>1</v>
      </c>
      <c r="N72" s="158">
        <f>IF(Eingabeliste!$F72=1,Eingabeliste!BD72,"")</f>
        <v>0.7</v>
      </c>
      <c r="O72" s="158">
        <f>IF(Eingabeliste!$F72=1,Eingabeliste!BF72,"")</f>
        <v>1</v>
      </c>
      <c r="P72" s="156">
        <f>IF(Eingabeliste!$F72=1,Eingabeliste!BJ72,"")</f>
        <v>0</v>
      </c>
      <c r="Q72" s="159">
        <f t="shared" si="1"/>
        <v>0</v>
      </c>
      <c r="R72" s="108"/>
    </row>
    <row r="73" spans="1:18" ht="12.5">
      <c r="A73" s="150">
        <f>'gem. Teilnehmer'!C70</f>
        <v>0</v>
      </c>
      <c r="B73" s="109">
        <f>IF(Eingabeliste!$F73=1,Eingabeliste!A73,"")</f>
        <v>69</v>
      </c>
      <c r="C73" s="109">
        <f>IF(Eingabeliste!$F73=1,Eingabeliste!B73,"")</f>
        <v>0</v>
      </c>
      <c r="D73" s="109">
        <f>IF(Eingabeliste!$F73=1,Eingabeliste!C73,"")</f>
        <v>0</v>
      </c>
      <c r="E73" s="109">
        <f>IF(Eingabeliste!$F73=1,Eingabeliste!D73,"")</f>
        <v>0</v>
      </c>
      <c r="F73" s="109">
        <f>IF(Eingabeliste!$F73=1,Eingabeliste!E73,"")</f>
        <v>0</v>
      </c>
      <c r="G73" s="155">
        <f>IF(Eingabeliste!$F73=1,Eingabeliste!L73,"")</f>
        <v>0</v>
      </c>
      <c r="H73" s="155">
        <f>IF(Eingabeliste!$F73=1,Eingabeliste!R73,"")</f>
        <v>0</v>
      </c>
      <c r="I73" s="156">
        <f>IF(Eingabeliste!$F73=1,Eingabeliste!Y73,"")</f>
        <v>0</v>
      </c>
      <c r="J73" s="157">
        <f>IF(Eingabeliste!$F73=1,Eingabeliste!AF73,"")</f>
        <v>0</v>
      </c>
      <c r="K73" s="157">
        <f>IF(Eingabeliste!$F73=1,Eingabeliste!AM73,"")</f>
        <v>0</v>
      </c>
      <c r="L73" s="157">
        <f>IF(Eingabeliste!$F73=1,Eingabeliste!AN73,"")</f>
        <v>0</v>
      </c>
      <c r="M73" s="158">
        <f>IF(Eingabeliste!$F73=1,Eingabeliste!AP73,"")</f>
        <v>1</v>
      </c>
      <c r="N73" s="158">
        <f>IF(Eingabeliste!$F73=1,Eingabeliste!BD73,"")</f>
        <v>0.7</v>
      </c>
      <c r="O73" s="158">
        <f>IF(Eingabeliste!$F73=1,Eingabeliste!BF73,"")</f>
        <v>1</v>
      </c>
      <c r="P73" s="156">
        <f>IF(Eingabeliste!$F73=1,Eingabeliste!BJ73,"")</f>
        <v>0</v>
      </c>
      <c r="Q73" s="159">
        <f t="shared" si="1"/>
        <v>0</v>
      </c>
      <c r="R73" s="108"/>
    </row>
    <row r="74" spans="1:18" ht="12.5">
      <c r="A74" s="150">
        <f>'gem. Teilnehmer'!C71</f>
        <v>0</v>
      </c>
      <c r="B74" s="109">
        <f>IF(Eingabeliste!$F74=1,Eingabeliste!A74,"")</f>
        <v>70</v>
      </c>
      <c r="C74" s="109">
        <f>IF(Eingabeliste!$F74=1,Eingabeliste!B74,"")</f>
        <v>0</v>
      </c>
      <c r="D74" s="109">
        <f>IF(Eingabeliste!$F74=1,Eingabeliste!C74,"")</f>
        <v>0</v>
      </c>
      <c r="E74" s="109">
        <f>IF(Eingabeliste!$F74=1,Eingabeliste!D74,"")</f>
        <v>0</v>
      </c>
      <c r="F74" s="109">
        <f>IF(Eingabeliste!$F74=1,Eingabeliste!E74,"")</f>
        <v>0</v>
      </c>
      <c r="G74" s="155">
        <f>IF(Eingabeliste!$F74=1,Eingabeliste!L74,"")</f>
        <v>0</v>
      </c>
      <c r="H74" s="155">
        <f>IF(Eingabeliste!$F74=1,Eingabeliste!R74,"")</f>
        <v>0</v>
      </c>
      <c r="I74" s="156">
        <f>IF(Eingabeliste!$F74=1,Eingabeliste!Y74,"")</f>
        <v>0</v>
      </c>
      <c r="J74" s="157">
        <f>IF(Eingabeliste!$F74=1,Eingabeliste!AF74,"")</f>
        <v>0</v>
      </c>
      <c r="K74" s="157">
        <f>IF(Eingabeliste!$F74=1,Eingabeliste!AM74,"")</f>
        <v>0</v>
      </c>
      <c r="L74" s="157">
        <f>IF(Eingabeliste!$F74=1,Eingabeliste!AN74,"")</f>
        <v>0</v>
      </c>
      <c r="M74" s="158">
        <f>IF(Eingabeliste!$F74=1,Eingabeliste!AP74,"")</f>
        <v>1</v>
      </c>
      <c r="N74" s="158">
        <f>IF(Eingabeliste!$F74=1,Eingabeliste!BD74,"")</f>
        <v>0.7</v>
      </c>
      <c r="O74" s="158">
        <f>IF(Eingabeliste!$F74=1,Eingabeliste!BF74,"")</f>
        <v>1</v>
      </c>
      <c r="P74" s="156">
        <f>IF(Eingabeliste!$F74=1,Eingabeliste!BJ74,"")</f>
        <v>0</v>
      </c>
      <c r="Q74" s="159">
        <f t="shared" si="1"/>
        <v>0</v>
      </c>
      <c r="R74" s="108"/>
    </row>
    <row r="75" spans="1:18" ht="12.5">
      <c r="A75" s="150">
        <f>'gem. Teilnehmer'!C72</f>
        <v>0</v>
      </c>
      <c r="B75" s="109">
        <f>IF(Eingabeliste!$F75=1,Eingabeliste!A75,"")</f>
        <v>71</v>
      </c>
      <c r="C75" s="109">
        <f>IF(Eingabeliste!$F75=1,Eingabeliste!B75,"")</f>
        <v>0</v>
      </c>
      <c r="D75" s="109">
        <f>IF(Eingabeliste!$F75=1,Eingabeliste!C75,"")</f>
        <v>0</v>
      </c>
      <c r="E75" s="109">
        <f>IF(Eingabeliste!$F75=1,Eingabeliste!D75,"")</f>
        <v>0</v>
      </c>
      <c r="F75" s="109">
        <f>IF(Eingabeliste!$F75=1,Eingabeliste!E75,"")</f>
        <v>0</v>
      </c>
      <c r="G75" s="155">
        <f>IF(Eingabeliste!$F75=1,Eingabeliste!L75,"")</f>
        <v>0</v>
      </c>
      <c r="H75" s="155">
        <f>IF(Eingabeliste!$F75=1,Eingabeliste!R75,"")</f>
        <v>0</v>
      </c>
      <c r="I75" s="156">
        <f>IF(Eingabeliste!$F75=1,Eingabeliste!Y75,"")</f>
        <v>0</v>
      </c>
      <c r="J75" s="157">
        <f>IF(Eingabeliste!$F75=1,Eingabeliste!AF75,"")</f>
        <v>0</v>
      </c>
      <c r="K75" s="157">
        <f>IF(Eingabeliste!$F75=1,Eingabeliste!AM75,"")</f>
        <v>0</v>
      </c>
      <c r="L75" s="157">
        <f>IF(Eingabeliste!$F75=1,Eingabeliste!AN75,"")</f>
        <v>0</v>
      </c>
      <c r="M75" s="158">
        <f>IF(Eingabeliste!$F75=1,Eingabeliste!AP75,"")</f>
        <v>1</v>
      </c>
      <c r="N75" s="158">
        <f>IF(Eingabeliste!$F75=1,Eingabeliste!BD75,"")</f>
        <v>0.7</v>
      </c>
      <c r="O75" s="158">
        <f>IF(Eingabeliste!$F75=1,Eingabeliste!BF75,"")</f>
        <v>1</v>
      </c>
      <c r="P75" s="156">
        <f>IF(Eingabeliste!$F75=1,Eingabeliste!BJ75,"")</f>
        <v>0</v>
      </c>
      <c r="Q75" s="159">
        <f t="shared" si="1"/>
        <v>0</v>
      </c>
      <c r="R75" s="108"/>
    </row>
    <row r="76" spans="1:18" ht="12.5">
      <c r="A76" s="150">
        <f>'gem. Teilnehmer'!C73</f>
        <v>0</v>
      </c>
      <c r="B76" s="109">
        <f>IF(Eingabeliste!$F76=1,Eingabeliste!A76,"")</f>
        <v>72</v>
      </c>
      <c r="C76" s="109">
        <f>IF(Eingabeliste!$F76=1,Eingabeliste!B76,"")</f>
        <v>0</v>
      </c>
      <c r="D76" s="109">
        <f>IF(Eingabeliste!$F76=1,Eingabeliste!C76,"")</f>
        <v>0</v>
      </c>
      <c r="E76" s="109">
        <f>IF(Eingabeliste!$F76=1,Eingabeliste!D76,"")</f>
        <v>0</v>
      </c>
      <c r="F76" s="109">
        <f>IF(Eingabeliste!$F76=1,Eingabeliste!E76,"")</f>
        <v>0</v>
      </c>
      <c r="G76" s="155">
        <f>IF(Eingabeliste!$F76=1,Eingabeliste!L76,"")</f>
        <v>0</v>
      </c>
      <c r="H76" s="155">
        <f>IF(Eingabeliste!$F76=1,Eingabeliste!R76,"")</f>
        <v>0</v>
      </c>
      <c r="I76" s="156">
        <f>IF(Eingabeliste!$F76=1,Eingabeliste!Y76,"")</f>
        <v>0</v>
      </c>
      <c r="J76" s="157">
        <f>IF(Eingabeliste!$F76=1,Eingabeliste!AF76,"")</f>
        <v>0</v>
      </c>
      <c r="K76" s="157">
        <f>IF(Eingabeliste!$F76=1,Eingabeliste!AM76,"")</f>
        <v>0</v>
      </c>
      <c r="L76" s="157">
        <f>IF(Eingabeliste!$F76=1,Eingabeliste!AN76,"")</f>
        <v>0</v>
      </c>
      <c r="M76" s="158">
        <f>IF(Eingabeliste!$F76=1,Eingabeliste!AP76,"")</f>
        <v>1</v>
      </c>
      <c r="N76" s="158">
        <f>IF(Eingabeliste!$F76=1,Eingabeliste!BD76,"")</f>
        <v>0.7</v>
      </c>
      <c r="O76" s="158">
        <f>IF(Eingabeliste!$F76=1,Eingabeliste!BF76,"")</f>
        <v>1</v>
      </c>
      <c r="P76" s="156">
        <f>IF(Eingabeliste!$F76=1,Eingabeliste!BJ76,"")</f>
        <v>0</v>
      </c>
      <c r="Q76" s="159">
        <f t="shared" si="1"/>
        <v>0</v>
      </c>
      <c r="R76" s="108"/>
    </row>
    <row r="77" spans="1:18" ht="12.5">
      <c r="A77" s="150">
        <f>'gem. Teilnehmer'!C74</f>
        <v>0</v>
      </c>
      <c r="B77" s="109">
        <f>IF(Eingabeliste!$F77=1,Eingabeliste!A77,"")</f>
        <v>73</v>
      </c>
      <c r="C77" s="109">
        <f>IF(Eingabeliste!$F77=1,Eingabeliste!B77,"")</f>
        <v>0</v>
      </c>
      <c r="D77" s="109">
        <f>IF(Eingabeliste!$F77=1,Eingabeliste!C77,"")</f>
        <v>0</v>
      </c>
      <c r="E77" s="109">
        <f>IF(Eingabeliste!$F77=1,Eingabeliste!D77,"")</f>
        <v>0</v>
      </c>
      <c r="F77" s="109">
        <f>IF(Eingabeliste!$F77=1,Eingabeliste!E77,"")</f>
        <v>0</v>
      </c>
      <c r="G77" s="155">
        <f>IF(Eingabeliste!$F77=1,Eingabeliste!L77,"")</f>
        <v>0</v>
      </c>
      <c r="H77" s="155">
        <f>IF(Eingabeliste!$F77=1,Eingabeliste!R77,"")</f>
        <v>0</v>
      </c>
      <c r="I77" s="156">
        <f>IF(Eingabeliste!$F77=1,Eingabeliste!Y77,"")</f>
        <v>0</v>
      </c>
      <c r="J77" s="157">
        <f>IF(Eingabeliste!$F77=1,Eingabeliste!AF77,"")</f>
        <v>0</v>
      </c>
      <c r="K77" s="157">
        <f>IF(Eingabeliste!$F77=1,Eingabeliste!AM77,"")</f>
        <v>0</v>
      </c>
      <c r="L77" s="157">
        <f>IF(Eingabeliste!$F77=1,Eingabeliste!AN77,"")</f>
        <v>0</v>
      </c>
      <c r="M77" s="158">
        <f>IF(Eingabeliste!$F77=1,Eingabeliste!AP77,"")</f>
        <v>1</v>
      </c>
      <c r="N77" s="158">
        <f>IF(Eingabeliste!$F77=1,Eingabeliste!BD77,"")</f>
        <v>0.7</v>
      </c>
      <c r="O77" s="158">
        <f>IF(Eingabeliste!$F77=1,Eingabeliste!BF77,"")</f>
        <v>1</v>
      </c>
      <c r="P77" s="156">
        <f>IF(Eingabeliste!$F77=1,Eingabeliste!BJ77,"")</f>
        <v>0</v>
      </c>
      <c r="Q77" s="159">
        <f t="shared" si="1"/>
        <v>0</v>
      </c>
      <c r="R77" s="108"/>
    </row>
    <row r="78" spans="1:18" ht="12.5">
      <c r="A78" s="150">
        <f>'gem. Teilnehmer'!C75</f>
        <v>0</v>
      </c>
      <c r="B78" s="109">
        <f>IF(Eingabeliste!$F78=1,Eingabeliste!A78,"")</f>
        <v>74</v>
      </c>
      <c r="C78" s="109">
        <f>IF(Eingabeliste!$F78=1,Eingabeliste!B78,"")</f>
        <v>0</v>
      </c>
      <c r="D78" s="109">
        <f>IF(Eingabeliste!$F78=1,Eingabeliste!C78,"")</f>
        <v>0</v>
      </c>
      <c r="E78" s="109">
        <f>IF(Eingabeliste!$F78=1,Eingabeliste!D78,"")</f>
        <v>0</v>
      </c>
      <c r="F78" s="109">
        <f>IF(Eingabeliste!$F78=1,Eingabeliste!E78,"")</f>
        <v>0</v>
      </c>
      <c r="G78" s="155">
        <f>IF(Eingabeliste!$F78=1,Eingabeliste!L78,"")</f>
        <v>0</v>
      </c>
      <c r="H78" s="155">
        <f>IF(Eingabeliste!$F78=1,Eingabeliste!R78,"")</f>
        <v>0</v>
      </c>
      <c r="I78" s="156">
        <f>IF(Eingabeliste!$F78=1,Eingabeliste!Y78,"")</f>
        <v>0</v>
      </c>
      <c r="J78" s="157">
        <f>IF(Eingabeliste!$F78=1,Eingabeliste!AF78,"")</f>
        <v>0</v>
      </c>
      <c r="K78" s="157">
        <f>IF(Eingabeliste!$F78=1,Eingabeliste!AM78,"")</f>
        <v>0</v>
      </c>
      <c r="L78" s="157">
        <f>IF(Eingabeliste!$F78=1,Eingabeliste!AN78,"")</f>
        <v>0</v>
      </c>
      <c r="M78" s="158">
        <f>IF(Eingabeliste!$F78=1,Eingabeliste!AP78,"")</f>
        <v>1</v>
      </c>
      <c r="N78" s="158">
        <f>IF(Eingabeliste!$F78=1,Eingabeliste!BD78,"")</f>
        <v>0.7</v>
      </c>
      <c r="O78" s="158">
        <f>IF(Eingabeliste!$F78=1,Eingabeliste!BF78,"")</f>
        <v>1</v>
      </c>
      <c r="P78" s="156">
        <f>IF(Eingabeliste!$F78=1,Eingabeliste!BJ78,"")</f>
        <v>0</v>
      </c>
      <c r="Q78" s="159">
        <f t="shared" si="1"/>
        <v>0</v>
      </c>
      <c r="R78" s="108"/>
    </row>
    <row r="79" spans="1:18" ht="12.5">
      <c r="A79" s="150">
        <f>'gem. Teilnehmer'!C76</f>
        <v>0</v>
      </c>
      <c r="B79" s="109">
        <f>IF(Eingabeliste!$F79=1,Eingabeliste!A79,"")</f>
        <v>75</v>
      </c>
      <c r="C79" s="109">
        <f>IF(Eingabeliste!$F79=1,Eingabeliste!B79,"")</f>
        <v>0</v>
      </c>
      <c r="D79" s="109">
        <f>IF(Eingabeliste!$F79=1,Eingabeliste!C79,"")</f>
        <v>0</v>
      </c>
      <c r="E79" s="109">
        <f>IF(Eingabeliste!$F79=1,Eingabeliste!D79,"")</f>
        <v>0</v>
      </c>
      <c r="F79" s="109">
        <f>IF(Eingabeliste!$F79=1,Eingabeliste!E79,"")</f>
        <v>0</v>
      </c>
      <c r="G79" s="155">
        <f>IF(Eingabeliste!$F79=1,Eingabeliste!L79,"")</f>
        <v>0</v>
      </c>
      <c r="H79" s="155">
        <f>IF(Eingabeliste!$F79=1,Eingabeliste!R79,"")</f>
        <v>0</v>
      </c>
      <c r="I79" s="156">
        <f>IF(Eingabeliste!$F79=1,Eingabeliste!Y79,"")</f>
        <v>0</v>
      </c>
      <c r="J79" s="157">
        <f>IF(Eingabeliste!$F79=1,Eingabeliste!AF79,"")</f>
        <v>0</v>
      </c>
      <c r="K79" s="157">
        <f>IF(Eingabeliste!$F79=1,Eingabeliste!AM79,"")</f>
        <v>0</v>
      </c>
      <c r="L79" s="157">
        <f>IF(Eingabeliste!$F79=1,Eingabeliste!AN79,"")</f>
        <v>0</v>
      </c>
      <c r="M79" s="158">
        <f>IF(Eingabeliste!$F79=1,Eingabeliste!AP79,"")</f>
        <v>1</v>
      </c>
      <c r="N79" s="158">
        <f>IF(Eingabeliste!$F79=1,Eingabeliste!BD79,"")</f>
        <v>0.7</v>
      </c>
      <c r="O79" s="158">
        <f>IF(Eingabeliste!$F79=1,Eingabeliste!BF79,"")</f>
        <v>1</v>
      </c>
      <c r="P79" s="156">
        <f>IF(Eingabeliste!$F79=1,Eingabeliste!BJ79,"")</f>
        <v>0</v>
      </c>
      <c r="Q79" s="159">
        <f t="shared" si="1"/>
        <v>0</v>
      </c>
      <c r="R79" s="108"/>
    </row>
    <row r="80" spans="1:18" ht="12.5">
      <c r="A80" s="150">
        <f>'gem. Teilnehmer'!C77</f>
        <v>0</v>
      </c>
      <c r="B80" s="109">
        <f>IF(Eingabeliste!$F80=1,Eingabeliste!A80,"")</f>
        <v>76</v>
      </c>
      <c r="C80" s="109">
        <f>IF(Eingabeliste!$F80=1,Eingabeliste!B80,"")</f>
        <v>0</v>
      </c>
      <c r="D80" s="109">
        <f>IF(Eingabeliste!$F80=1,Eingabeliste!C80,"")</f>
        <v>0</v>
      </c>
      <c r="E80" s="109">
        <f>IF(Eingabeliste!$F80=1,Eingabeliste!D80,"")</f>
        <v>0</v>
      </c>
      <c r="F80" s="109">
        <f>IF(Eingabeliste!$F80=1,Eingabeliste!E80,"")</f>
        <v>0</v>
      </c>
      <c r="G80" s="155">
        <f>IF(Eingabeliste!$F80=1,Eingabeliste!L80,"")</f>
        <v>0</v>
      </c>
      <c r="H80" s="155">
        <f>IF(Eingabeliste!$F80=1,Eingabeliste!R80,"")</f>
        <v>0</v>
      </c>
      <c r="I80" s="156">
        <f>IF(Eingabeliste!$F80=1,Eingabeliste!Y80,"")</f>
        <v>0</v>
      </c>
      <c r="J80" s="157">
        <f>IF(Eingabeliste!$F80=1,Eingabeliste!AF80,"")</f>
        <v>0</v>
      </c>
      <c r="K80" s="157">
        <f>IF(Eingabeliste!$F80=1,Eingabeliste!AM80,"")</f>
        <v>0</v>
      </c>
      <c r="L80" s="157">
        <f>IF(Eingabeliste!$F80=1,Eingabeliste!AN80,"")</f>
        <v>0</v>
      </c>
      <c r="M80" s="158">
        <f>IF(Eingabeliste!$F80=1,Eingabeliste!AP80,"")</f>
        <v>1</v>
      </c>
      <c r="N80" s="158">
        <f>IF(Eingabeliste!$F80=1,Eingabeliste!BD80,"")</f>
        <v>0.7</v>
      </c>
      <c r="O80" s="158">
        <f>IF(Eingabeliste!$F80=1,Eingabeliste!BF80,"")</f>
        <v>1</v>
      </c>
      <c r="P80" s="156">
        <f>IF(Eingabeliste!$F80=1,Eingabeliste!BJ80,"")</f>
        <v>0</v>
      </c>
      <c r="Q80" s="159">
        <f t="shared" si="1"/>
        <v>0</v>
      </c>
      <c r="R80" s="108"/>
    </row>
    <row r="81" spans="1:18" ht="12.5">
      <c r="A81" s="150">
        <f>'gem. Teilnehmer'!C78</f>
        <v>0</v>
      </c>
      <c r="B81" s="109">
        <f>IF(Eingabeliste!$F81=1,Eingabeliste!A81,"")</f>
        <v>77</v>
      </c>
      <c r="C81" s="109">
        <f>IF(Eingabeliste!$F81=1,Eingabeliste!B81,"")</f>
        <v>0</v>
      </c>
      <c r="D81" s="109">
        <f>IF(Eingabeliste!$F81=1,Eingabeliste!C81,"")</f>
        <v>0</v>
      </c>
      <c r="E81" s="109">
        <f>IF(Eingabeliste!$F81=1,Eingabeliste!D81,"")</f>
        <v>0</v>
      </c>
      <c r="F81" s="109">
        <f>IF(Eingabeliste!$F81=1,Eingabeliste!E81,"")</f>
        <v>0</v>
      </c>
      <c r="G81" s="155">
        <f>IF(Eingabeliste!$F81=1,Eingabeliste!L81,"")</f>
        <v>0</v>
      </c>
      <c r="H81" s="155">
        <f>IF(Eingabeliste!$F81=1,Eingabeliste!R81,"")</f>
        <v>0</v>
      </c>
      <c r="I81" s="156">
        <f>IF(Eingabeliste!$F81=1,Eingabeliste!Y81,"")</f>
        <v>0</v>
      </c>
      <c r="J81" s="157">
        <f>IF(Eingabeliste!$F81=1,Eingabeliste!AF81,"")</f>
        <v>0</v>
      </c>
      <c r="K81" s="157">
        <f>IF(Eingabeliste!$F81=1,Eingabeliste!AM81,"")</f>
        <v>0</v>
      </c>
      <c r="L81" s="157">
        <f>IF(Eingabeliste!$F81=1,Eingabeliste!AN81,"")</f>
        <v>0</v>
      </c>
      <c r="M81" s="158">
        <f>IF(Eingabeliste!$F81=1,Eingabeliste!AP81,"")</f>
        <v>1</v>
      </c>
      <c r="N81" s="158">
        <f>IF(Eingabeliste!$F81=1,Eingabeliste!BD81,"")</f>
        <v>0.7</v>
      </c>
      <c r="O81" s="158">
        <f>IF(Eingabeliste!$F81=1,Eingabeliste!BF81,"")</f>
        <v>1</v>
      </c>
      <c r="P81" s="156">
        <f>IF(Eingabeliste!$F81=1,Eingabeliste!BJ81,"")</f>
        <v>0</v>
      </c>
      <c r="Q81" s="159">
        <f t="shared" si="1"/>
        <v>0</v>
      </c>
      <c r="R81" s="108"/>
    </row>
    <row r="82" spans="1:18" ht="12.5">
      <c r="A82" s="150">
        <f>'gem. Teilnehmer'!C79</f>
        <v>0</v>
      </c>
      <c r="B82" s="109">
        <f>IF(Eingabeliste!$F82=1,Eingabeliste!A82,"")</f>
        <v>78</v>
      </c>
      <c r="C82" s="109">
        <f>IF(Eingabeliste!$F82=1,Eingabeliste!B82,"")</f>
        <v>0</v>
      </c>
      <c r="D82" s="109">
        <f>IF(Eingabeliste!$F82=1,Eingabeliste!C82,"")</f>
        <v>0</v>
      </c>
      <c r="E82" s="109">
        <f>IF(Eingabeliste!$F82=1,Eingabeliste!D82,"")</f>
        <v>0</v>
      </c>
      <c r="F82" s="109">
        <f>IF(Eingabeliste!$F82=1,Eingabeliste!E82,"")</f>
        <v>0</v>
      </c>
      <c r="G82" s="155">
        <f>IF(Eingabeliste!$F82=1,Eingabeliste!L82,"")</f>
        <v>0</v>
      </c>
      <c r="H82" s="155">
        <f>IF(Eingabeliste!$F82=1,Eingabeliste!R82,"")</f>
        <v>0</v>
      </c>
      <c r="I82" s="156">
        <f>IF(Eingabeliste!$F82=1,Eingabeliste!Y82,"")</f>
        <v>0</v>
      </c>
      <c r="J82" s="157">
        <f>IF(Eingabeliste!$F82=1,Eingabeliste!AF82,"")</f>
        <v>0</v>
      </c>
      <c r="K82" s="157">
        <f>IF(Eingabeliste!$F82=1,Eingabeliste!AM82,"")</f>
        <v>0</v>
      </c>
      <c r="L82" s="157">
        <f>IF(Eingabeliste!$F82=1,Eingabeliste!AN82,"")</f>
        <v>0</v>
      </c>
      <c r="M82" s="158">
        <f>IF(Eingabeliste!$F82=1,Eingabeliste!AP82,"")</f>
        <v>1</v>
      </c>
      <c r="N82" s="158">
        <f>IF(Eingabeliste!$F82=1,Eingabeliste!BD82,"")</f>
        <v>0.7</v>
      </c>
      <c r="O82" s="158">
        <f>IF(Eingabeliste!$F82=1,Eingabeliste!BF82,"")</f>
        <v>1</v>
      </c>
      <c r="P82" s="156">
        <f>IF(Eingabeliste!$F82=1,Eingabeliste!BJ82,"")</f>
        <v>0</v>
      </c>
      <c r="Q82" s="159">
        <f t="shared" si="1"/>
        <v>0</v>
      </c>
      <c r="R82" s="108"/>
    </row>
    <row r="83" spans="1:18" ht="12.5">
      <c r="A83" s="150">
        <f>'gem. Teilnehmer'!C80</f>
        <v>0</v>
      </c>
      <c r="B83" s="109">
        <f>IF(Eingabeliste!$F83=1,Eingabeliste!A83,"")</f>
        <v>79</v>
      </c>
      <c r="C83" s="109">
        <f>IF(Eingabeliste!$F83=1,Eingabeliste!B83,"")</f>
        <v>0</v>
      </c>
      <c r="D83" s="109">
        <f>IF(Eingabeliste!$F83=1,Eingabeliste!C83,"")</f>
        <v>0</v>
      </c>
      <c r="E83" s="109">
        <f>IF(Eingabeliste!$F83=1,Eingabeliste!D83,"")</f>
        <v>0</v>
      </c>
      <c r="F83" s="109">
        <f>IF(Eingabeliste!$F83=1,Eingabeliste!E83,"")</f>
        <v>0</v>
      </c>
      <c r="G83" s="155">
        <f>IF(Eingabeliste!$F83=1,Eingabeliste!L83,"")</f>
        <v>0</v>
      </c>
      <c r="H83" s="155">
        <f>IF(Eingabeliste!$F83=1,Eingabeliste!R83,"")</f>
        <v>0</v>
      </c>
      <c r="I83" s="156">
        <f>IF(Eingabeliste!$F83=1,Eingabeliste!Y83,"")</f>
        <v>0</v>
      </c>
      <c r="J83" s="157">
        <f>IF(Eingabeliste!$F83=1,Eingabeliste!AF83,"")</f>
        <v>0</v>
      </c>
      <c r="K83" s="157">
        <f>IF(Eingabeliste!$F83=1,Eingabeliste!AM83,"")</f>
        <v>0</v>
      </c>
      <c r="L83" s="157">
        <f>IF(Eingabeliste!$F83=1,Eingabeliste!AN83,"")</f>
        <v>0</v>
      </c>
      <c r="M83" s="158">
        <f>IF(Eingabeliste!$F83=1,Eingabeliste!AP83,"")</f>
        <v>1</v>
      </c>
      <c r="N83" s="158">
        <f>IF(Eingabeliste!$F83=1,Eingabeliste!BD83,"")</f>
        <v>0.7</v>
      </c>
      <c r="O83" s="158">
        <f>IF(Eingabeliste!$F83=1,Eingabeliste!BF83,"")</f>
        <v>1</v>
      </c>
      <c r="P83" s="156">
        <f>IF(Eingabeliste!$F83=1,Eingabeliste!BJ83,"")</f>
        <v>0</v>
      </c>
      <c r="Q83" s="159">
        <f t="shared" si="1"/>
        <v>0</v>
      </c>
      <c r="R83" s="108"/>
    </row>
    <row r="84" spans="1:18" ht="12.5">
      <c r="A84" s="150">
        <f>'gem. Teilnehmer'!C81</f>
        <v>0</v>
      </c>
      <c r="B84" s="109">
        <f>IF(Eingabeliste!$F84=1,Eingabeliste!A84,"")</f>
        <v>80</v>
      </c>
      <c r="C84" s="109">
        <f>IF(Eingabeliste!$F84=1,Eingabeliste!B84,"")</f>
        <v>0</v>
      </c>
      <c r="D84" s="109">
        <f>IF(Eingabeliste!$F84=1,Eingabeliste!C84,"")</f>
        <v>0</v>
      </c>
      <c r="E84" s="109">
        <f>IF(Eingabeliste!$F84=1,Eingabeliste!D84,"")</f>
        <v>0</v>
      </c>
      <c r="F84" s="109">
        <f>IF(Eingabeliste!$F84=1,Eingabeliste!E84,"")</f>
        <v>0</v>
      </c>
      <c r="G84" s="155">
        <f>IF(Eingabeliste!$F84=1,Eingabeliste!L84,"")</f>
        <v>0</v>
      </c>
      <c r="H84" s="155">
        <f>IF(Eingabeliste!$F84=1,Eingabeliste!R84,"")</f>
        <v>0</v>
      </c>
      <c r="I84" s="156">
        <f>IF(Eingabeliste!$F84=1,Eingabeliste!Y84,"")</f>
        <v>0</v>
      </c>
      <c r="J84" s="157">
        <f>IF(Eingabeliste!$F84=1,Eingabeliste!AF84,"")</f>
        <v>0</v>
      </c>
      <c r="K84" s="157">
        <f>IF(Eingabeliste!$F84=1,Eingabeliste!AM84,"")</f>
        <v>0</v>
      </c>
      <c r="L84" s="157">
        <f>IF(Eingabeliste!$F84=1,Eingabeliste!AN84,"")</f>
        <v>0</v>
      </c>
      <c r="M84" s="158">
        <f>IF(Eingabeliste!$F84=1,Eingabeliste!AP84,"")</f>
        <v>1</v>
      </c>
      <c r="N84" s="158">
        <f>IF(Eingabeliste!$F84=1,Eingabeliste!BD84,"")</f>
        <v>0.7</v>
      </c>
      <c r="O84" s="158">
        <f>IF(Eingabeliste!$F84=1,Eingabeliste!BF84,"")</f>
        <v>1</v>
      </c>
      <c r="P84" s="156">
        <f>IF(Eingabeliste!$F84=1,Eingabeliste!BJ84,"")</f>
        <v>0</v>
      </c>
      <c r="Q84" s="159">
        <f t="shared" si="1"/>
        <v>0</v>
      </c>
      <c r="R84" s="108"/>
    </row>
    <row r="85" spans="1:18" ht="12.5">
      <c r="A85" s="150">
        <f>'gem. Teilnehmer'!C82</f>
        <v>0</v>
      </c>
      <c r="B85" s="109">
        <f>IF(Eingabeliste!$F85=1,Eingabeliste!A85,"")</f>
        <v>81</v>
      </c>
      <c r="C85" s="109">
        <f>IF(Eingabeliste!$F85=1,Eingabeliste!B85,"")</f>
        <v>0</v>
      </c>
      <c r="D85" s="109">
        <f>IF(Eingabeliste!$F85=1,Eingabeliste!C85,"")</f>
        <v>0</v>
      </c>
      <c r="E85" s="109">
        <f>IF(Eingabeliste!$F85=1,Eingabeliste!D85,"")</f>
        <v>0</v>
      </c>
      <c r="F85" s="109">
        <f>IF(Eingabeliste!$F85=1,Eingabeliste!E85,"")</f>
        <v>0</v>
      </c>
      <c r="G85" s="155">
        <f>IF(Eingabeliste!$F85=1,Eingabeliste!L85,"")</f>
        <v>0</v>
      </c>
      <c r="H85" s="155">
        <f>IF(Eingabeliste!$F85=1,Eingabeliste!R85,"")</f>
        <v>0</v>
      </c>
      <c r="I85" s="156">
        <f>IF(Eingabeliste!$F85=1,Eingabeliste!Y85,"")</f>
        <v>0</v>
      </c>
      <c r="J85" s="157">
        <f>IF(Eingabeliste!$F85=1,Eingabeliste!AF85,"")</f>
        <v>0</v>
      </c>
      <c r="K85" s="157">
        <f>IF(Eingabeliste!$F85=1,Eingabeliste!AM85,"")</f>
        <v>0</v>
      </c>
      <c r="L85" s="157">
        <f>IF(Eingabeliste!$F85=1,Eingabeliste!AN85,"")</f>
        <v>0</v>
      </c>
      <c r="M85" s="158">
        <f>IF(Eingabeliste!$F85=1,Eingabeliste!AP85,"")</f>
        <v>1</v>
      </c>
      <c r="N85" s="158">
        <f>IF(Eingabeliste!$F85=1,Eingabeliste!BD85,"")</f>
        <v>0.7</v>
      </c>
      <c r="O85" s="158">
        <f>IF(Eingabeliste!$F85=1,Eingabeliste!BF85,"")</f>
        <v>1</v>
      </c>
      <c r="P85" s="156">
        <f>IF(Eingabeliste!$F85=1,Eingabeliste!BJ85,"")</f>
        <v>0</v>
      </c>
      <c r="Q85" s="159">
        <f t="shared" si="1"/>
        <v>0</v>
      </c>
      <c r="R85" s="108"/>
    </row>
    <row r="86" spans="1:18" ht="12.5">
      <c r="A86" s="150">
        <f>'gem. Teilnehmer'!C83</f>
        <v>0</v>
      </c>
      <c r="B86" s="109">
        <f>IF(Eingabeliste!$F86=1,Eingabeliste!A86,"")</f>
        <v>82</v>
      </c>
      <c r="C86" s="109">
        <f>IF(Eingabeliste!$F86=1,Eingabeliste!B86,"")</f>
        <v>0</v>
      </c>
      <c r="D86" s="109">
        <f>IF(Eingabeliste!$F86=1,Eingabeliste!C86,"")</f>
        <v>0</v>
      </c>
      <c r="E86" s="109">
        <f>IF(Eingabeliste!$F86=1,Eingabeliste!D86,"")</f>
        <v>0</v>
      </c>
      <c r="F86" s="109">
        <f>IF(Eingabeliste!$F86=1,Eingabeliste!E86,"")</f>
        <v>0</v>
      </c>
      <c r="G86" s="155">
        <f>IF(Eingabeliste!$F86=1,Eingabeliste!L86,"")</f>
        <v>0</v>
      </c>
      <c r="H86" s="155">
        <f>IF(Eingabeliste!$F86=1,Eingabeliste!R86,"")</f>
        <v>0</v>
      </c>
      <c r="I86" s="156">
        <f>IF(Eingabeliste!$F86=1,Eingabeliste!Y86,"")</f>
        <v>0</v>
      </c>
      <c r="J86" s="157">
        <f>IF(Eingabeliste!$F86=1,Eingabeliste!AF86,"")</f>
        <v>0</v>
      </c>
      <c r="K86" s="157">
        <f>IF(Eingabeliste!$F86=1,Eingabeliste!AM86,"")</f>
        <v>0</v>
      </c>
      <c r="L86" s="157">
        <f>IF(Eingabeliste!$F86=1,Eingabeliste!AN86,"")</f>
        <v>0</v>
      </c>
      <c r="M86" s="158">
        <f>IF(Eingabeliste!$F86=1,Eingabeliste!AP86,"")</f>
        <v>1</v>
      </c>
      <c r="N86" s="158">
        <f>IF(Eingabeliste!$F86=1,Eingabeliste!BD86,"")</f>
        <v>0.7</v>
      </c>
      <c r="O86" s="158">
        <f>IF(Eingabeliste!$F86=1,Eingabeliste!BF86,"")</f>
        <v>1</v>
      </c>
      <c r="P86" s="156">
        <f>IF(Eingabeliste!$F86=1,Eingabeliste!BJ86,"")</f>
        <v>0</v>
      </c>
      <c r="Q86" s="159">
        <f t="shared" si="1"/>
        <v>0</v>
      </c>
      <c r="R86" s="108"/>
    </row>
    <row r="87" spans="1:18" ht="12.5">
      <c r="A87" s="150">
        <f>'gem. Teilnehmer'!C84</f>
        <v>0</v>
      </c>
      <c r="B87" s="109">
        <f>IF(Eingabeliste!$F87=1,Eingabeliste!A87,"")</f>
        <v>83</v>
      </c>
      <c r="C87" s="109">
        <f>IF(Eingabeliste!$F87=1,Eingabeliste!B87,"")</f>
        <v>0</v>
      </c>
      <c r="D87" s="109">
        <f>IF(Eingabeliste!$F87=1,Eingabeliste!C87,"")</f>
        <v>0</v>
      </c>
      <c r="E87" s="109">
        <f>IF(Eingabeliste!$F87=1,Eingabeliste!D87,"")</f>
        <v>0</v>
      </c>
      <c r="F87" s="109">
        <f>IF(Eingabeliste!$F87=1,Eingabeliste!E87,"")</f>
        <v>0</v>
      </c>
      <c r="G87" s="155">
        <f>IF(Eingabeliste!$F87=1,Eingabeliste!L87,"")</f>
        <v>0</v>
      </c>
      <c r="H87" s="155">
        <f>IF(Eingabeliste!$F87=1,Eingabeliste!R87,"")</f>
        <v>0</v>
      </c>
      <c r="I87" s="156">
        <f>IF(Eingabeliste!$F87=1,Eingabeliste!Y87,"")</f>
        <v>0</v>
      </c>
      <c r="J87" s="157">
        <f>IF(Eingabeliste!$F87=1,Eingabeliste!AF87,"")</f>
        <v>0</v>
      </c>
      <c r="K87" s="157">
        <f>IF(Eingabeliste!$F87=1,Eingabeliste!AM87,"")</f>
        <v>0</v>
      </c>
      <c r="L87" s="157">
        <f>IF(Eingabeliste!$F87=1,Eingabeliste!AN87,"")</f>
        <v>0</v>
      </c>
      <c r="M87" s="158">
        <f>IF(Eingabeliste!$F87=1,Eingabeliste!AP87,"")</f>
        <v>1</v>
      </c>
      <c r="N87" s="158">
        <f>IF(Eingabeliste!$F87=1,Eingabeliste!BD87,"")</f>
        <v>0.7</v>
      </c>
      <c r="O87" s="158">
        <f>IF(Eingabeliste!$F87=1,Eingabeliste!BF87,"")</f>
        <v>1</v>
      </c>
      <c r="P87" s="156">
        <f>IF(Eingabeliste!$F87=1,Eingabeliste!BJ87,"")</f>
        <v>0</v>
      </c>
      <c r="Q87" s="159">
        <f t="shared" si="1"/>
        <v>0</v>
      </c>
      <c r="R87" s="108"/>
    </row>
    <row r="88" spans="1:18" ht="12.5">
      <c r="A88" s="150">
        <f>'gem. Teilnehmer'!C85</f>
        <v>0</v>
      </c>
      <c r="B88" s="109">
        <f>IF(Eingabeliste!$F88=1,Eingabeliste!A88,"")</f>
        <v>84</v>
      </c>
      <c r="C88" s="109">
        <f>IF(Eingabeliste!$F88=1,Eingabeliste!B88,"")</f>
        <v>0</v>
      </c>
      <c r="D88" s="109">
        <f>IF(Eingabeliste!$F88=1,Eingabeliste!C88,"")</f>
        <v>0</v>
      </c>
      <c r="E88" s="109">
        <f>IF(Eingabeliste!$F88=1,Eingabeliste!D88,"")</f>
        <v>0</v>
      </c>
      <c r="F88" s="109">
        <f>IF(Eingabeliste!$F88=1,Eingabeliste!E88,"")</f>
        <v>0</v>
      </c>
      <c r="G88" s="155">
        <f>IF(Eingabeliste!$F88=1,Eingabeliste!L88,"")</f>
        <v>0</v>
      </c>
      <c r="H88" s="155">
        <f>IF(Eingabeliste!$F88=1,Eingabeliste!R88,"")</f>
        <v>0</v>
      </c>
      <c r="I88" s="156">
        <f>IF(Eingabeliste!$F88=1,Eingabeliste!Y88,"")</f>
        <v>0</v>
      </c>
      <c r="J88" s="157">
        <f>IF(Eingabeliste!$F88=1,Eingabeliste!AF88,"")</f>
        <v>0</v>
      </c>
      <c r="K88" s="157">
        <f>IF(Eingabeliste!$F88=1,Eingabeliste!AM88,"")</f>
        <v>0</v>
      </c>
      <c r="L88" s="157">
        <f>IF(Eingabeliste!$F88=1,Eingabeliste!AN88,"")</f>
        <v>0</v>
      </c>
      <c r="M88" s="158">
        <f>IF(Eingabeliste!$F88=1,Eingabeliste!AP88,"")</f>
        <v>1</v>
      </c>
      <c r="N88" s="158">
        <f>IF(Eingabeliste!$F88=1,Eingabeliste!BD88,"")</f>
        <v>0.7</v>
      </c>
      <c r="O88" s="158">
        <f>IF(Eingabeliste!$F88=1,Eingabeliste!BF88,"")</f>
        <v>1</v>
      </c>
      <c r="P88" s="156">
        <f>IF(Eingabeliste!$F88=1,Eingabeliste!BJ88,"")</f>
        <v>0</v>
      </c>
      <c r="Q88" s="159">
        <f t="shared" si="1"/>
        <v>0</v>
      </c>
      <c r="R88" s="108"/>
    </row>
    <row r="89" spans="1:18" ht="12.5">
      <c r="A89" s="150">
        <f>'gem. Teilnehmer'!C86</f>
        <v>0</v>
      </c>
      <c r="B89" s="109">
        <f>IF(Eingabeliste!$F89=1,Eingabeliste!A89,"")</f>
        <v>85</v>
      </c>
      <c r="C89" s="109">
        <f>IF(Eingabeliste!$F89=1,Eingabeliste!B89,"")</f>
        <v>0</v>
      </c>
      <c r="D89" s="109">
        <f>IF(Eingabeliste!$F89=1,Eingabeliste!C89,"")</f>
        <v>0</v>
      </c>
      <c r="E89" s="109">
        <f>IF(Eingabeliste!$F89=1,Eingabeliste!D89,"")</f>
        <v>0</v>
      </c>
      <c r="F89" s="109">
        <f>IF(Eingabeliste!$F89=1,Eingabeliste!E89,"")</f>
        <v>0</v>
      </c>
      <c r="G89" s="155">
        <f>IF(Eingabeliste!$F89=1,Eingabeliste!L89,"")</f>
        <v>0</v>
      </c>
      <c r="H89" s="155">
        <f>IF(Eingabeliste!$F89=1,Eingabeliste!R89,"")</f>
        <v>0</v>
      </c>
      <c r="I89" s="156">
        <f>IF(Eingabeliste!$F89=1,Eingabeliste!Y89,"")</f>
        <v>0</v>
      </c>
      <c r="J89" s="157">
        <f>IF(Eingabeliste!$F89=1,Eingabeliste!AF89,"")</f>
        <v>0</v>
      </c>
      <c r="K89" s="157">
        <f>IF(Eingabeliste!$F89=1,Eingabeliste!AM89,"")</f>
        <v>0</v>
      </c>
      <c r="L89" s="157">
        <f>IF(Eingabeliste!$F89=1,Eingabeliste!AN89,"")</f>
        <v>0</v>
      </c>
      <c r="M89" s="158">
        <f>IF(Eingabeliste!$F89=1,Eingabeliste!AP89,"")</f>
        <v>1</v>
      </c>
      <c r="N89" s="158">
        <f>IF(Eingabeliste!$F89=1,Eingabeliste!BD89,"")</f>
        <v>0.7</v>
      </c>
      <c r="O89" s="158">
        <f>IF(Eingabeliste!$F89=1,Eingabeliste!BF89,"")</f>
        <v>1</v>
      </c>
      <c r="P89" s="156">
        <f>IF(Eingabeliste!$F89=1,Eingabeliste!BJ89,"")</f>
        <v>0</v>
      </c>
      <c r="Q89" s="159">
        <f t="shared" si="1"/>
        <v>0</v>
      </c>
      <c r="R89" s="108"/>
    </row>
    <row r="90" spans="1:18" ht="12.5">
      <c r="A90" s="150">
        <f>'gem. Teilnehmer'!C87</f>
        <v>0</v>
      </c>
      <c r="B90" s="109">
        <f>IF(Eingabeliste!$F90=1,Eingabeliste!A90,"")</f>
        <v>86</v>
      </c>
      <c r="C90" s="109">
        <f>IF(Eingabeliste!$F90=1,Eingabeliste!B90,"")</f>
        <v>0</v>
      </c>
      <c r="D90" s="109">
        <f>IF(Eingabeliste!$F90=1,Eingabeliste!C90,"")</f>
        <v>0</v>
      </c>
      <c r="E90" s="109">
        <f>IF(Eingabeliste!$F90=1,Eingabeliste!D90,"")</f>
        <v>0</v>
      </c>
      <c r="F90" s="109">
        <f>IF(Eingabeliste!$F90=1,Eingabeliste!E90,"")</f>
        <v>0</v>
      </c>
      <c r="G90" s="155">
        <f>IF(Eingabeliste!$F90=1,Eingabeliste!L90,"")</f>
        <v>0</v>
      </c>
      <c r="H90" s="155">
        <f>IF(Eingabeliste!$F90=1,Eingabeliste!R90,"")</f>
        <v>0</v>
      </c>
      <c r="I90" s="156">
        <f>IF(Eingabeliste!$F90=1,Eingabeliste!Y90,"")</f>
        <v>0</v>
      </c>
      <c r="J90" s="157">
        <f>IF(Eingabeliste!$F90=1,Eingabeliste!AF90,"")</f>
        <v>0</v>
      </c>
      <c r="K90" s="157">
        <f>IF(Eingabeliste!$F90=1,Eingabeliste!AM90,"")</f>
        <v>0</v>
      </c>
      <c r="L90" s="157">
        <f>IF(Eingabeliste!$F90=1,Eingabeliste!AN90,"")</f>
        <v>0</v>
      </c>
      <c r="M90" s="158">
        <f>IF(Eingabeliste!$F90=1,Eingabeliste!AP90,"")</f>
        <v>1</v>
      </c>
      <c r="N90" s="158">
        <f>IF(Eingabeliste!$F90=1,Eingabeliste!BD90,"")</f>
        <v>0.7</v>
      </c>
      <c r="O90" s="158">
        <f>IF(Eingabeliste!$F90=1,Eingabeliste!BF90,"")</f>
        <v>1</v>
      </c>
      <c r="P90" s="156">
        <f>IF(Eingabeliste!$F90=1,Eingabeliste!BJ90,"")</f>
        <v>0</v>
      </c>
      <c r="Q90" s="159">
        <f t="shared" si="1"/>
        <v>0</v>
      </c>
      <c r="R90" s="108"/>
    </row>
    <row r="91" spans="1:18" ht="12.5">
      <c r="A91" s="150">
        <f>'gem. Teilnehmer'!C88</f>
        <v>0</v>
      </c>
      <c r="B91" s="109">
        <f>IF(Eingabeliste!$F91=1,Eingabeliste!A91,"")</f>
        <v>87</v>
      </c>
      <c r="C91" s="109">
        <f>IF(Eingabeliste!$F91=1,Eingabeliste!B91,"")</f>
        <v>0</v>
      </c>
      <c r="D91" s="109">
        <f>IF(Eingabeliste!$F91=1,Eingabeliste!C91,"")</f>
        <v>0</v>
      </c>
      <c r="E91" s="109">
        <f>IF(Eingabeliste!$F91=1,Eingabeliste!D91,"")</f>
        <v>0</v>
      </c>
      <c r="F91" s="109">
        <f>IF(Eingabeliste!$F91=1,Eingabeliste!E91,"")</f>
        <v>0</v>
      </c>
      <c r="G91" s="155">
        <f>IF(Eingabeliste!$F91=1,Eingabeliste!L91,"")</f>
        <v>0</v>
      </c>
      <c r="H91" s="155">
        <f>IF(Eingabeliste!$F91=1,Eingabeliste!R91,"")</f>
        <v>0</v>
      </c>
      <c r="I91" s="156">
        <f>IF(Eingabeliste!$F91=1,Eingabeliste!Y91,"")</f>
        <v>0</v>
      </c>
      <c r="J91" s="157">
        <f>IF(Eingabeliste!$F91=1,Eingabeliste!AF91,"")</f>
        <v>0</v>
      </c>
      <c r="K91" s="157">
        <f>IF(Eingabeliste!$F91=1,Eingabeliste!AM91,"")</f>
        <v>0</v>
      </c>
      <c r="L91" s="157">
        <f>IF(Eingabeliste!$F91=1,Eingabeliste!AN91,"")</f>
        <v>0</v>
      </c>
      <c r="M91" s="158">
        <f>IF(Eingabeliste!$F91=1,Eingabeliste!AP91,"")</f>
        <v>1</v>
      </c>
      <c r="N91" s="158">
        <f>IF(Eingabeliste!$F91=1,Eingabeliste!BD91,"")</f>
        <v>0.7</v>
      </c>
      <c r="O91" s="158">
        <f>IF(Eingabeliste!$F91=1,Eingabeliste!BF91,"")</f>
        <v>1</v>
      </c>
      <c r="P91" s="156">
        <f>IF(Eingabeliste!$F91=1,Eingabeliste!BJ91,"")</f>
        <v>0</v>
      </c>
      <c r="Q91" s="159">
        <f t="shared" si="1"/>
        <v>0</v>
      </c>
      <c r="R91" s="108"/>
    </row>
    <row r="92" spans="1:18" ht="12.5">
      <c r="A92" s="150">
        <f>'gem. Teilnehmer'!C89</f>
        <v>0</v>
      </c>
      <c r="B92" s="109">
        <f>IF(Eingabeliste!$F92=1,Eingabeliste!A92,"")</f>
        <v>88</v>
      </c>
      <c r="C92" s="109">
        <f>IF(Eingabeliste!$F92=1,Eingabeliste!B92,"")</f>
        <v>0</v>
      </c>
      <c r="D92" s="109">
        <f>IF(Eingabeliste!$F92=1,Eingabeliste!C92,"")</f>
        <v>0</v>
      </c>
      <c r="E92" s="109">
        <f>IF(Eingabeliste!$F92=1,Eingabeliste!D92,"")</f>
        <v>0</v>
      </c>
      <c r="F92" s="109">
        <f>IF(Eingabeliste!$F92=1,Eingabeliste!E92,"")</f>
        <v>0</v>
      </c>
      <c r="G92" s="155">
        <f>IF(Eingabeliste!$F92=1,Eingabeliste!L92,"")</f>
        <v>0</v>
      </c>
      <c r="H92" s="155">
        <f>IF(Eingabeliste!$F92=1,Eingabeliste!R92,"")</f>
        <v>0</v>
      </c>
      <c r="I92" s="156">
        <f>IF(Eingabeliste!$F92=1,Eingabeliste!Y92,"")</f>
        <v>0</v>
      </c>
      <c r="J92" s="157">
        <f>IF(Eingabeliste!$F92=1,Eingabeliste!AF92,"")</f>
        <v>0</v>
      </c>
      <c r="K92" s="157">
        <f>IF(Eingabeliste!$F92=1,Eingabeliste!AM92,"")</f>
        <v>0</v>
      </c>
      <c r="L92" s="157">
        <f>IF(Eingabeliste!$F92=1,Eingabeliste!AN92,"")</f>
        <v>0</v>
      </c>
      <c r="M92" s="158">
        <f>IF(Eingabeliste!$F92=1,Eingabeliste!AP92,"")</f>
        <v>1</v>
      </c>
      <c r="N92" s="158">
        <f>IF(Eingabeliste!$F92=1,Eingabeliste!BD92,"")</f>
        <v>0.7</v>
      </c>
      <c r="O92" s="158">
        <f>IF(Eingabeliste!$F92=1,Eingabeliste!BF92,"")</f>
        <v>1</v>
      </c>
      <c r="P92" s="156">
        <f>IF(Eingabeliste!$F92=1,Eingabeliste!BJ92,"")</f>
        <v>0</v>
      </c>
      <c r="Q92" s="159">
        <f t="shared" si="1"/>
        <v>0</v>
      </c>
      <c r="R92" s="108"/>
    </row>
    <row r="93" spans="1:18" ht="12.5">
      <c r="A93" s="150">
        <f>'gem. Teilnehmer'!C90</f>
        <v>0</v>
      </c>
      <c r="B93" s="109">
        <f>IF(Eingabeliste!$F93=1,Eingabeliste!A93,"")</f>
        <v>89</v>
      </c>
      <c r="C93" s="109">
        <f>IF(Eingabeliste!$F93=1,Eingabeliste!B93,"")</f>
        <v>0</v>
      </c>
      <c r="D93" s="109">
        <f>IF(Eingabeliste!$F93=1,Eingabeliste!C93,"")</f>
        <v>0</v>
      </c>
      <c r="E93" s="109">
        <f>IF(Eingabeliste!$F93=1,Eingabeliste!D93,"")</f>
        <v>0</v>
      </c>
      <c r="F93" s="109">
        <f>IF(Eingabeliste!$F93=1,Eingabeliste!E93,"")</f>
        <v>0</v>
      </c>
      <c r="G93" s="155">
        <f>IF(Eingabeliste!$F93=1,Eingabeliste!L93,"")</f>
        <v>0</v>
      </c>
      <c r="H93" s="155">
        <f>IF(Eingabeliste!$F93=1,Eingabeliste!R93,"")</f>
        <v>0</v>
      </c>
      <c r="I93" s="156">
        <f>IF(Eingabeliste!$F93=1,Eingabeliste!Y93,"")</f>
        <v>0</v>
      </c>
      <c r="J93" s="157">
        <f>IF(Eingabeliste!$F93=1,Eingabeliste!AF93,"")</f>
        <v>0</v>
      </c>
      <c r="K93" s="157">
        <f>IF(Eingabeliste!$F93=1,Eingabeliste!AM93,"")</f>
        <v>0</v>
      </c>
      <c r="L93" s="157">
        <f>IF(Eingabeliste!$F93=1,Eingabeliste!AN93,"")</f>
        <v>0</v>
      </c>
      <c r="M93" s="158">
        <f>IF(Eingabeliste!$F93=1,Eingabeliste!AP93,"")</f>
        <v>1</v>
      </c>
      <c r="N93" s="158">
        <f>IF(Eingabeliste!$F93=1,Eingabeliste!BD93,"")</f>
        <v>0.7</v>
      </c>
      <c r="O93" s="158">
        <f>IF(Eingabeliste!$F93=1,Eingabeliste!BF93,"")</f>
        <v>1</v>
      </c>
      <c r="P93" s="156">
        <f>IF(Eingabeliste!$F93=1,Eingabeliste!BJ93,"")</f>
        <v>0</v>
      </c>
      <c r="Q93" s="159">
        <f t="shared" si="1"/>
        <v>0</v>
      </c>
      <c r="R93" s="108"/>
    </row>
    <row r="94" spans="1:18" ht="12.5">
      <c r="A94" s="150">
        <f>'gem. Teilnehmer'!C91</f>
        <v>0</v>
      </c>
      <c r="B94" s="109">
        <f>IF(Eingabeliste!$F94=1,Eingabeliste!A94,"")</f>
        <v>90</v>
      </c>
      <c r="C94" s="109">
        <f>IF(Eingabeliste!$F94=1,Eingabeliste!B94,"")</f>
        <v>0</v>
      </c>
      <c r="D94" s="109">
        <f>IF(Eingabeliste!$F94=1,Eingabeliste!C94,"")</f>
        <v>0</v>
      </c>
      <c r="E94" s="109">
        <f>IF(Eingabeliste!$F94=1,Eingabeliste!D94,"")</f>
        <v>0</v>
      </c>
      <c r="F94" s="109">
        <f>IF(Eingabeliste!$F94=1,Eingabeliste!E94,"")</f>
        <v>0</v>
      </c>
      <c r="G94" s="155">
        <f>IF(Eingabeliste!$F94=1,Eingabeliste!L94,"")</f>
        <v>0</v>
      </c>
      <c r="H94" s="155">
        <f>IF(Eingabeliste!$F94=1,Eingabeliste!R94,"")</f>
        <v>0</v>
      </c>
      <c r="I94" s="156">
        <f>IF(Eingabeliste!$F94=1,Eingabeliste!Y94,"")</f>
        <v>0</v>
      </c>
      <c r="J94" s="157">
        <f>IF(Eingabeliste!$F94=1,Eingabeliste!AF94,"")</f>
        <v>0</v>
      </c>
      <c r="K94" s="157">
        <f>IF(Eingabeliste!$F94=1,Eingabeliste!AM94,"")</f>
        <v>0</v>
      </c>
      <c r="L94" s="157">
        <f>IF(Eingabeliste!$F94=1,Eingabeliste!AN94,"")</f>
        <v>0</v>
      </c>
      <c r="M94" s="158">
        <f>IF(Eingabeliste!$F94=1,Eingabeliste!AP94,"")</f>
        <v>1</v>
      </c>
      <c r="N94" s="158">
        <f>IF(Eingabeliste!$F94=1,Eingabeliste!BD94,"")</f>
        <v>0.7</v>
      </c>
      <c r="O94" s="158">
        <f>IF(Eingabeliste!$F94=1,Eingabeliste!BF94,"")</f>
        <v>1</v>
      </c>
      <c r="P94" s="156">
        <f>IF(Eingabeliste!$F94=1,Eingabeliste!BJ94,"")</f>
        <v>0</v>
      </c>
      <c r="Q94" s="159">
        <f t="shared" si="1"/>
        <v>0</v>
      </c>
      <c r="R94" s="108"/>
    </row>
    <row r="95" spans="1:18" ht="12.5">
      <c r="A95" s="150">
        <f>'gem. Teilnehmer'!C92</f>
        <v>0</v>
      </c>
      <c r="B95" s="109">
        <f>IF(Eingabeliste!$F95=1,Eingabeliste!A95,"")</f>
        <v>91</v>
      </c>
      <c r="C95" s="109">
        <f>IF(Eingabeliste!$F95=1,Eingabeliste!B95,"")</f>
        <v>0</v>
      </c>
      <c r="D95" s="109">
        <f>IF(Eingabeliste!$F95=1,Eingabeliste!C95,"")</f>
        <v>0</v>
      </c>
      <c r="E95" s="109">
        <f>IF(Eingabeliste!$F95=1,Eingabeliste!D95,"")</f>
        <v>0</v>
      </c>
      <c r="F95" s="109">
        <f>IF(Eingabeliste!$F95=1,Eingabeliste!E95,"")</f>
        <v>0</v>
      </c>
      <c r="G95" s="155">
        <f>IF(Eingabeliste!$F95=1,Eingabeliste!L95,"")</f>
        <v>0</v>
      </c>
      <c r="H95" s="155">
        <f>IF(Eingabeliste!$F95=1,Eingabeliste!R95,"")</f>
        <v>0</v>
      </c>
      <c r="I95" s="156">
        <f>IF(Eingabeliste!$F95=1,Eingabeliste!Y95,"")</f>
        <v>0</v>
      </c>
      <c r="J95" s="157">
        <f>IF(Eingabeliste!$F95=1,Eingabeliste!AF95,"")</f>
        <v>0</v>
      </c>
      <c r="K95" s="157">
        <f>IF(Eingabeliste!$F95=1,Eingabeliste!AM95,"")</f>
        <v>0</v>
      </c>
      <c r="L95" s="157">
        <f>IF(Eingabeliste!$F95=1,Eingabeliste!AN95,"")</f>
        <v>0</v>
      </c>
      <c r="M95" s="158">
        <f>IF(Eingabeliste!$F95=1,Eingabeliste!AP95,"")</f>
        <v>1</v>
      </c>
      <c r="N95" s="158">
        <f>IF(Eingabeliste!$F95=1,Eingabeliste!BD95,"")</f>
        <v>0.7</v>
      </c>
      <c r="O95" s="158">
        <f>IF(Eingabeliste!$F95=1,Eingabeliste!BF95,"")</f>
        <v>1</v>
      </c>
      <c r="P95" s="156">
        <f>IF(Eingabeliste!$F95=1,Eingabeliste!BJ95,"")</f>
        <v>0</v>
      </c>
      <c r="Q95" s="159">
        <f t="shared" si="1"/>
        <v>0</v>
      </c>
      <c r="R95" s="108"/>
    </row>
    <row r="96" spans="1:18" ht="12.5">
      <c r="A96" s="150">
        <f>'gem. Teilnehmer'!C93</f>
        <v>0</v>
      </c>
      <c r="B96" s="109">
        <f>IF(Eingabeliste!$F96=1,Eingabeliste!A96,"")</f>
        <v>92</v>
      </c>
      <c r="C96" s="109">
        <f>IF(Eingabeliste!$F96=1,Eingabeliste!B96,"")</f>
        <v>0</v>
      </c>
      <c r="D96" s="109">
        <f>IF(Eingabeliste!$F96=1,Eingabeliste!C96,"")</f>
        <v>0</v>
      </c>
      <c r="E96" s="109">
        <f>IF(Eingabeliste!$F96=1,Eingabeliste!D96,"")</f>
        <v>0</v>
      </c>
      <c r="F96" s="109">
        <f>IF(Eingabeliste!$F96=1,Eingabeliste!E96,"")</f>
        <v>0</v>
      </c>
      <c r="G96" s="155">
        <f>IF(Eingabeliste!$F96=1,Eingabeliste!L96,"")</f>
        <v>0</v>
      </c>
      <c r="H96" s="155">
        <f>IF(Eingabeliste!$F96=1,Eingabeliste!R96,"")</f>
        <v>0</v>
      </c>
      <c r="I96" s="156">
        <f>IF(Eingabeliste!$F96=1,Eingabeliste!Y96,"")</f>
        <v>0</v>
      </c>
      <c r="J96" s="157">
        <f>IF(Eingabeliste!$F96=1,Eingabeliste!AF96,"")</f>
        <v>0</v>
      </c>
      <c r="K96" s="157">
        <f>IF(Eingabeliste!$F96=1,Eingabeliste!AM96,"")</f>
        <v>0</v>
      </c>
      <c r="L96" s="157">
        <f>IF(Eingabeliste!$F96=1,Eingabeliste!AN96,"")</f>
        <v>0</v>
      </c>
      <c r="M96" s="158">
        <f>IF(Eingabeliste!$F96=1,Eingabeliste!AP96,"")</f>
        <v>1</v>
      </c>
      <c r="N96" s="158">
        <f>IF(Eingabeliste!$F96=1,Eingabeliste!BD96,"")</f>
        <v>0.7</v>
      </c>
      <c r="O96" s="158">
        <f>IF(Eingabeliste!$F96=1,Eingabeliste!BF96,"")</f>
        <v>1</v>
      </c>
      <c r="P96" s="156">
        <f>IF(Eingabeliste!$F96=1,Eingabeliste!BJ96,"")</f>
        <v>0</v>
      </c>
      <c r="Q96" s="159">
        <f t="shared" si="1"/>
        <v>0</v>
      </c>
      <c r="R96" s="108"/>
    </row>
    <row r="97" spans="1:18" ht="12.5">
      <c r="A97" s="150">
        <f>'gem. Teilnehmer'!C94</f>
        <v>0</v>
      </c>
      <c r="B97" s="109">
        <f>IF(Eingabeliste!$F97=1,Eingabeliste!A97,"")</f>
        <v>93</v>
      </c>
      <c r="C97" s="109">
        <f>IF(Eingabeliste!$F97=1,Eingabeliste!B97,"")</f>
        <v>0</v>
      </c>
      <c r="D97" s="109">
        <f>IF(Eingabeliste!$F97=1,Eingabeliste!C97,"")</f>
        <v>0</v>
      </c>
      <c r="E97" s="109">
        <f>IF(Eingabeliste!$F97=1,Eingabeliste!D97,"")</f>
        <v>0</v>
      </c>
      <c r="F97" s="109">
        <f>IF(Eingabeliste!$F97=1,Eingabeliste!E97,"")</f>
        <v>0</v>
      </c>
      <c r="G97" s="155">
        <f>IF(Eingabeliste!$F97=1,Eingabeliste!L97,"")</f>
        <v>0</v>
      </c>
      <c r="H97" s="155">
        <f>IF(Eingabeliste!$F97=1,Eingabeliste!R97,"")</f>
        <v>0</v>
      </c>
      <c r="I97" s="156">
        <f>IF(Eingabeliste!$F97=1,Eingabeliste!Y97,"")</f>
        <v>0</v>
      </c>
      <c r="J97" s="157">
        <f>IF(Eingabeliste!$F97=1,Eingabeliste!AF97,"")</f>
        <v>0</v>
      </c>
      <c r="K97" s="157">
        <f>IF(Eingabeliste!$F97=1,Eingabeliste!AM97,"")</f>
        <v>0</v>
      </c>
      <c r="L97" s="157">
        <f>IF(Eingabeliste!$F97=1,Eingabeliste!AN97,"")</f>
        <v>0</v>
      </c>
      <c r="M97" s="158">
        <f>IF(Eingabeliste!$F97=1,Eingabeliste!AP97,"")</f>
        <v>1</v>
      </c>
      <c r="N97" s="158">
        <f>IF(Eingabeliste!$F97=1,Eingabeliste!BD97,"")</f>
        <v>0.7</v>
      </c>
      <c r="O97" s="158">
        <f>IF(Eingabeliste!$F97=1,Eingabeliste!BF97,"")</f>
        <v>1</v>
      </c>
      <c r="P97" s="156">
        <f>IF(Eingabeliste!$F97=1,Eingabeliste!BJ97,"")</f>
        <v>0</v>
      </c>
      <c r="Q97" s="159">
        <f t="shared" si="1"/>
        <v>0</v>
      </c>
      <c r="R97" s="108"/>
    </row>
    <row r="98" spans="1:18" ht="12.5">
      <c r="A98" s="150">
        <f>'gem. Teilnehmer'!C95</f>
        <v>0</v>
      </c>
      <c r="B98" s="109">
        <f>IF(Eingabeliste!$F98=1,Eingabeliste!A98,"")</f>
        <v>94</v>
      </c>
      <c r="C98" s="109">
        <f>IF(Eingabeliste!$F98=1,Eingabeliste!B98,"")</f>
        <v>0</v>
      </c>
      <c r="D98" s="109">
        <f>IF(Eingabeliste!$F98=1,Eingabeliste!C98,"")</f>
        <v>0</v>
      </c>
      <c r="E98" s="109">
        <f>IF(Eingabeliste!$F98=1,Eingabeliste!D98,"")</f>
        <v>0</v>
      </c>
      <c r="F98" s="109">
        <f>IF(Eingabeliste!$F98=1,Eingabeliste!E98,"")</f>
        <v>0</v>
      </c>
      <c r="G98" s="155">
        <f>IF(Eingabeliste!$F98=1,Eingabeliste!L98,"")</f>
        <v>0</v>
      </c>
      <c r="H98" s="155">
        <f>IF(Eingabeliste!$F98=1,Eingabeliste!R98,"")</f>
        <v>0</v>
      </c>
      <c r="I98" s="156">
        <f>IF(Eingabeliste!$F98=1,Eingabeliste!Y98,"")</f>
        <v>0</v>
      </c>
      <c r="J98" s="157">
        <f>IF(Eingabeliste!$F98=1,Eingabeliste!AF98,"")</f>
        <v>0</v>
      </c>
      <c r="K98" s="157">
        <f>IF(Eingabeliste!$F98=1,Eingabeliste!AM98,"")</f>
        <v>0</v>
      </c>
      <c r="L98" s="157">
        <f>IF(Eingabeliste!$F98=1,Eingabeliste!AN98,"")</f>
        <v>0</v>
      </c>
      <c r="M98" s="158">
        <f>IF(Eingabeliste!$F98=1,Eingabeliste!AP98,"")</f>
        <v>1</v>
      </c>
      <c r="N98" s="158">
        <f>IF(Eingabeliste!$F98=1,Eingabeliste!BD98,"")</f>
        <v>0.7</v>
      </c>
      <c r="O98" s="158">
        <f>IF(Eingabeliste!$F98=1,Eingabeliste!BF98,"")</f>
        <v>1</v>
      </c>
      <c r="P98" s="156">
        <f>IF(Eingabeliste!$F98=1,Eingabeliste!BJ98,"")</f>
        <v>0</v>
      </c>
      <c r="Q98" s="159">
        <f t="shared" si="1"/>
        <v>0</v>
      </c>
      <c r="R98" s="108"/>
    </row>
    <row r="99" spans="1:18" ht="12.5">
      <c r="A99" s="150">
        <f>'gem. Teilnehmer'!C96</f>
        <v>0</v>
      </c>
      <c r="B99" s="109">
        <f>IF(Eingabeliste!$F99=1,Eingabeliste!A99,"")</f>
        <v>95</v>
      </c>
      <c r="C99" s="109">
        <f>IF(Eingabeliste!$F99=1,Eingabeliste!B99,"")</f>
        <v>0</v>
      </c>
      <c r="D99" s="109">
        <f>IF(Eingabeliste!$F99=1,Eingabeliste!C99,"")</f>
        <v>0</v>
      </c>
      <c r="E99" s="109">
        <f>IF(Eingabeliste!$F99=1,Eingabeliste!D99,"")</f>
        <v>0</v>
      </c>
      <c r="F99" s="109">
        <f>IF(Eingabeliste!$F99=1,Eingabeliste!E99,"")</f>
        <v>0</v>
      </c>
      <c r="G99" s="155">
        <f>IF(Eingabeliste!$F99=1,Eingabeliste!L99,"")</f>
        <v>0</v>
      </c>
      <c r="H99" s="155">
        <f>IF(Eingabeliste!$F99=1,Eingabeliste!R99,"")</f>
        <v>0</v>
      </c>
      <c r="I99" s="156">
        <f>IF(Eingabeliste!$F99=1,Eingabeliste!Y99,"")</f>
        <v>0</v>
      </c>
      <c r="J99" s="157">
        <f>IF(Eingabeliste!$F99=1,Eingabeliste!AF99,"")</f>
        <v>0</v>
      </c>
      <c r="K99" s="157">
        <f>IF(Eingabeliste!$F99=1,Eingabeliste!AM99,"")</f>
        <v>0</v>
      </c>
      <c r="L99" s="157">
        <f>IF(Eingabeliste!$F99=1,Eingabeliste!AN99,"")</f>
        <v>0</v>
      </c>
      <c r="M99" s="158">
        <f>IF(Eingabeliste!$F99=1,Eingabeliste!AP99,"")</f>
        <v>1</v>
      </c>
      <c r="N99" s="158">
        <f>IF(Eingabeliste!$F99=1,Eingabeliste!BD99,"")</f>
        <v>0.7</v>
      </c>
      <c r="O99" s="158">
        <f>IF(Eingabeliste!$F99=1,Eingabeliste!BF99,"")</f>
        <v>1</v>
      </c>
      <c r="P99" s="156">
        <f>IF(Eingabeliste!$F99=1,Eingabeliste!BJ99,"")</f>
        <v>0</v>
      </c>
      <c r="Q99" s="159">
        <f t="shared" si="1"/>
        <v>0</v>
      </c>
      <c r="R99" s="108"/>
    </row>
    <row r="100" spans="1:18" ht="12.5">
      <c r="A100" s="150">
        <f>'gem. Teilnehmer'!C97</f>
        <v>0</v>
      </c>
      <c r="B100" s="109">
        <f>IF(Eingabeliste!$F100=1,Eingabeliste!A100,"")</f>
        <v>0</v>
      </c>
      <c r="C100" s="109">
        <f>IF(Eingabeliste!$F100=1,Eingabeliste!B100,"")</f>
        <v>0</v>
      </c>
      <c r="D100" s="109">
        <f>IF(Eingabeliste!$F100=1,Eingabeliste!C100,"")</f>
        <v>0</v>
      </c>
      <c r="E100" s="109">
        <f>IF(Eingabeliste!$F100=1,Eingabeliste!D100,"")</f>
        <v>0</v>
      </c>
      <c r="F100" s="109">
        <f>IF(Eingabeliste!$F100=1,Eingabeliste!E100,"")</f>
        <v>0</v>
      </c>
      <c r="G100" s="155">
        <f>IF(Eingabeliste!$F100=1,Eingabeliste!L100,"")</f>
        <v>0</v>
      </c>
      <c r="H100" s="155">
        <f>IF(Eingabeliste!$F100=1,Eingabeliste!R100,"")</f>
        <v>0</v>
      </c>
      <c r="I100" s="156">
        <f>IF(Eingabeliste!$F100=1,Eingabeliste!Y100,"")</f>
        <v>0</v>
      </c>
      <c r="J100" s="157">
        <f>IF(Eingabeliste!$F100=1,Eingabeliste!AF100,"")</f>
        <v>0</v>
      </c>
      <c r="K100" s="157">
        <f>IF(Eingabeliste!$F100=1,Eingabeliste!AM100,"")</f>
        <v>0</v>
      </c>
      <c r="L100" s="157">
        <f>IF(Eingabeliste!$F100=1,Eingabeliste!AN100,"")</f>
        <v>0</v>
      </c>
      <c r="M100" s="158">
        <f>IF(Eingabeliste!$F100=1,Eingabeliste!AP100,"")</f>
        <v>1</v>
      </c>
      <c r="N100" s="158">
        <f>IF(Eingabeliste!$F100=1,Eingabeliste!BD100,"")</f>
        <v>0.7</v>
      </c>
      <c r="O100" s="158">
        <f>IF(Eingabeliste!$F100=1,Eingabeliste!BF100,"")</f>
        <v>1</v>
      </c>
      <c r="P100" s="156">
        <f>IF(Eingabeliste!$F100=1,Eingabeliste!BJ100,"")</f>
        <v>0</v>
      </c>
      <c r="Q100" s="159">
        <f t="shared" si="1"/>
        <v>0</v>
      </c>
      <c r="R100" s="108"/>
    </row>
    <row r="101" spans="1:18" ht="12.5">
      <c r="A101" s="150">
        <f>'gem. Teilnehmer'!C98</f>
        <v>0</v>
      </c>
      <c r="B101" s="109">
        <f>IF(Eingabeliste!$F101=1,Eingabeliste!A101,"")</f>
        <v>0</v>
      </c>
      <c r="C101" s="109">
        <f>IF(Eingabeliste!$F101=1,Eingabeliste!B101,"")</f>
        <v>0</v>
      </c>
      <c r="D101" s="109">
        <f>IF(Eingabeliste!$F101=1,Eingabeliste!C101,"")</f>
        <v>0</v>
      </c>
      <c r="E101" s="109">
        <f>IF(Eingabeliste!$F101=1,Eingabeliste!D101,"")</f>
        <v>0</v>
      </c>
      <c r="F101" s="109">
        <f>IF(Eingabeliste!$F101=1,Eingabeliste!E101,"")</f>
        <v>0</v>
      </c>
      <c r="G101" s="155">
        <f>IF(Eingabeliste!$F101=1,Eingabeliste!L101,"")</f>
        <v>0</v>
      </c>
      <c r="H101" s="155">
        <f>IF(Eingabeliste!$F101=1,Eingabeliste!R101,"")</f>
        <v>0</v>
      </c>
      <c r="I101" s="156">
        <f>IF(Eingabeliste!$F101=1,Eingabeliste!Y101,"")</f>
        <v>0</v>
      </c>
      <c r="J101" s="157">
        <f>IF(Eingabeliste!$F101=1,Eingabeliste!AF101,"")</f>
        <v>0</v>
      </c>
      <c r="K101" s="157">
        <f>IF(Eingabeliste!$F101=1,Eingabeliste!AM101,"")</f>
        <v>0</v>
      </c>
      <c r="L101" s="157">
        <f>IF(Eingabeliste!$F101=1,Eingabeliste!AN101,"")</f>
        <v>0</v>
      </c>
      <c r="M101" s="158">
        <f>IF(Eingabeliste!$F101=1,Eingabeliste!AP101,"")</f>
        <v>1</v>
      </c>
      <c r="N101" s="158">
        <f>IF(Eingabeliste!$F101=1,Eingabeliste!BD101,"")</f>
        <v>0.7</v>
      </c>
      <c r="O101" s="158">
        <f>IF(Eingabeliste!$F101=1,Eingabeliste!BF101,"")</f>
        <v>1</v>
      </c>
      <c r="P101" s="156">
        <f>IF(Eingabeliste!$F101=1,Eingabeliste!BJ101,"")</f>
        <v>0</v>
      </c>
      <c r="Q101" s="159">
        <f t="shared" si="1"/>
        <v>0</v>
      </c>
      <c r="R101" s="108"/>
    </row>
    <row r="102" spans="1:18" ht="12.5">
      <c r="A102" s="150">
        <f>'gem. Teilnehmer'!C99</f>
        <v>0</v>
      </c>
      <c r="B102" s="109">
        <f>IF(Eingabeliste!$F102=1,Eingabeliste!A102,"")</f>
        <v>0</v>
      </c>
      <c r="C102" s="109">
        <f>IF(Eingabeliste!$F102=1,Eingabeliste!B102,"")</f>
        <v>0</v>
      </c>
      <c r="D102" s="109">
        <f>IF(Eingabeliste!$F102=1,Eingabeliste!C102,"")</f>
        <v>0</v>
      </c>
      <c r="E102" s="109">
        <f>IF(Eingabeliste!$F102=1,Eingabeliste!D102,"")</f>
        <v>0</v>
      </c>
      <c r="F102" s="109">
        <f>IF(Eingabeliste!$F102=1,Eingabeliste!E102,"")</f>
        <v>0</v>
      </c>
      <c r="G102" s="155">
        <f>IF(Eingabeliste!$F102=1,Eingabeliste!L102,"")</f>
        <v>0</v>
      </c>
      <c r="H102" s="155">
        <f>IF(Eingabeliste!$F102=1,Eingabeliste!R102,"")</f>
        <v>0</v>
      </c>
      <c r="I102" s="156">
        <f>IF(Eingabeliste!$F102=1,Eingabeliste!Y102,"")</f>
        <v>0</v>
      </c>
      <c r="J102" s="157">
        <f>IF(Eingabeliste!$F102=1,Eingabeliste!AF102,"")</f>
        <v>0</v>
      </c>
      <c r="K102" s="157">
        <f>IF(Eingabeliste!$F102=1,Eingabeliste!AM102,"")</f>
        <v>0</v>
      </c>
      <c r="L102" s="157">
        <f>IF(Eingabeliste!$F102=1,Eingabeliste!AN102,"")</f>
        <v>0</v>
      </c>
      <c r="M102" s="158">
        <f>IF(Eingabeliste!$F102=1,Eingabeliste!AP102,"")</f>
        <v>1</v>
      </c>
      <c r="N102" s="158">
        <f>IF(Eingabeliste!$F102=1,Eingabeliste!BD102,"")</f>
        <v>0.7</v>
      </c>
      <c r="O102" s="158">
        <f>IF(Eingabeliste!$F102=1,Eingabeliste!BF102,"")</f>
        <v>1</v>
      </c>
      <c r="P102" s="156">
        <f>IF(Eingabeliste!$F102=1,Eingabeliste!BJ102,"")</f>
        <v>0</v>
      </c>
      <c r="Q102" s="159">
        <f t="shared" si="1"/>
        <v>0</v>
      </c>
      <c r="R102" s="108"/>
    </row>
    <row r="103" spans="1:18" ht="12.5">
      <c r="A103" s="150">
        <f>'gem. Teilnehmer'!C100</f>
        <v>0</v>
      </c>
      <c r="B103" s="109">
        <f>IF(Eingabeliste!$F103=1,Eingabeliste!A103,"")</f>
        <v>0</v>
      </c>
      <c r="C103" s="109">
        <f>IF(Eingabeliste!$F103=1,Eingabeliste!B103,"")</f>
        <v>0</v>
      </c>
      <c r="D103" s="109">
        <f>IF(Eingabeliste!$F103=1,Eingabeliste!C103,"")</f>
        <v>0</v>
      </c>
      <c r="E103" s="109">
        <f>IF(Eingabeliste!$F103=1,Eingabeliste!D103,"")</f>
        <v>0</v>
      </c>
      <c r="F103" s="109">
        <f>IF(Eingabeliste!$F103=1,Eingabeliste!E103,"")</f>
        <v>0</v>
      </c>
      <c r="G103" s="155">
        <f>IF(Eingabeliste!$F103=1,Eingabeliste!L103,"")</f>
        <v>0</v>
      </c>
      <c r="H103" s="155">
        <f>IF(Eingabeliste!$F103=1,Eingabeliste!R103,"")</f>
        <v>0</v>
      </c>
      <c r="I103" s="156">
        <f>IF(Eingabeliste!$F103=1,Eingabeliste!Y103,"")</f>
        <v>0</v>
      </c>
      <c r="J103" s="157">
        <f>IF(Eingabeliste!$F103=1,Eingabeliste!AF103,"")</f>
        <v>0</v>
      </c>
      <c r="K103" s="157">
        <f>IF(Eingabeliste!$F103=1,Eingabeliste!AM103,"")</f>
        <v>0</v>
      </c>
      <c r="L103" s="157">
        <f>IF(Eingabeliste!$F103=1,Eingabeliste!AN103,"")</f>
        <v>0</v>
      </c>
      <c r="M103" s="158">
        <f>IF(Eingabeliste!$F103=1,Eingabeliste!AP103,"")</f>
        <v>1</v>
      </c>
      <c r="N103" s="158">
        <f>IF(Eingabeliste!$F103=1,Eingabeliste!BD103,"")</f>
        <v>0.7</v>
      </c>
      <c r="O103" s="158">
        <f>IF(Eingabeliste!$F103=1,Eingabeliste!BF103,"")</f>
        <v>1</v>
      </c>
      <c r="P103" s="156">
        <f>IF(Eingabeliste!$F103=1,Eingabeliste!BJ103,"")</f>
        <v>0</v>
      </c>
      <c r="Q103" s="159">
        <f t="shared" si="1"/>
        <v>0</v>
      </c>
      <c r="R103" s="108"/>
    </row>
    <row r="104" spans="1:18" ht="12.5">
      <c r="A104" s="150">
        <f>'gem. Teilnehmer'!C101</f>
        <v>0</v>
      </c>
      <c r="B104" s="109">
        <f>IF(Eingabeliste!$F104=1,Eingabeliste!A104,"")</f>
        <v>0</v>
      </c>
      <c r="C104" s="109">
        <f>IF(Eingabeliste!$F104=1,Eingabeliste!B104,"")</f>
        <v>0</v>
      </c>
      <c r="D104" s="109">
        <f>IF(Eingabeliste!$F104=1,Eingabeliste!C104,"")</f>
        <v>0</v>
      </c>
      <c r="E104" s="109">
        <f>IF(Eingabeliste!$F104=1,Eingabeliste!D104,"")</f>
        <v>0</v>
      </c>
      <c r="F104" s="109">
        <f>IF(Eingabeliste!$F104=1,Eingabeliste!E104,"")</f>
        <v>0</v>
      </c>
      <c r="G104" s="155">
        <f>IF(Eingabeliste!$F104=1,Eingabeliste!L104,"")</f>
        <v>0</v>
      </c>
      <c r="H104" s="155">
        <f>IF(Eingabeliste!$F104=1,Eingabeliste!R104,"")</f>
        <v>0</v>
      </c>
      <c r="I104" s="156">
        <f>IF(Eingabeliste!$F104=1,Eingabeliste!Y104,"")</f>
        <v>0</v>
      </c>
      <c r="J104" s="157">
        <f>IF(Eingabeliste!$F104=1,Eingabeliste!AF104,"")</f>
        <v>0</v>
      </c>
      <c r="K104" s="157">
        <f>IF(Eingabeliste!$F104=1,Eingabeliste!AM104,"")</f>
        <v>0</v>
      </c>
      <c r="L104" s="157">
        <f>IF(Eingabeliste!$F104=1,Eingabeliste!AN104,"")</f>
        <v>0</v>
      </c>
      <c r="M104" s="158">
        <f>IF(Eingabeliste!$F104=1,Eingabeliste!AP104,"")</f>
        <v>1</v>
      </c>
      <c r="N104" s="158">
        <f>IF(Eingabeliste!$F104=1,Eingabeliste!BD104,"")</f>
        <v>0.7</v>
      </c>
      <c r="O104" s="158">
        <f>IF(Eingabeliste!$F104=1,Eingabeliste!BF104,"")</f>
        <v>1</v>
      </c>
      <c r="P104" s="156">
        <f>IF(Eingabeliste!$F104=1,Eingabeliste!BJ104,"")</f>
        <v>0</v>
      </c>
      <c r="Q104" s="159">
        <f t="shared" si="1"/>
        <v>0</v>
      </c>
      <c r="R104" s="108"/>
    </row>
    <row r="105" spans="1:18" ht="12.5">
      <c r="A105" s="150">
        <f>'gem. Teilnehmer'!C102</f>
        <v>0</v>
      </c>
      <c r="B105" s="109">
        <f>IF(Eingabeliste!$F105=1,Eingabeliste!A105,"")</f>
        <v>0</v>
      </c>
      <c r="C105" s="109">
        <f>IF(Eingabeliste!$F105=1,Eingabeliste!B105,"")</f>
        <v>0</v>
      </c>
      <c r="D105" s="109">
        <f>IF(Eingabeliste!$F105=1,Eingabeliste!C105,"")</f>
        <v>0</v>
      </c>
      <c r="E105" s="109">
        <f>IF(Eingabeliste!$F105=1,Eingabeliste!D105,"")</f>
        <v>0</v>
      </c>
      <c r="F105" s="109">
        <f>IF(Eingabeliste!$F105=1,Eingabeliste!E105,"")</f>
        <v>0</v>
      </c>
      <c r="G105" s="155">
        <f>IF(Eingabeliste!$F105=1,Eingabeliste!L105,"")</f>
        <v>0</v>
      </c>
      <c r="H105" s="155">
        <f>IF(Eingabeliste!$F105=1,Eingabeliste!R105,"")</f>
        <v>0</v>
      </c>
      <c r="I105" s="156">
        <f>IF(Eingabeliste!$F105=1,Eingabeliste!Y105,"")</f>
        <v>0</v>
      </c>
      <c r="J105" s="157">
        <f>IF(Eingabeliste!$F105=1,Eingabeliste!AF105,"")</f>
        <v>0</v>
      </c>
      <c r="K105" s="157">
        <f>IF(Eingabeliste!$F105=1,Eingabeliste!AM105,"")</f>
        <v>0</v>
      </c>
      <c r="L105" s="157">
        <f>IF(Eingabeliste!$F105=1,Eingabeliste!AN105,"")</f>
        <v>0</v>
      </c>
      <c r="M105" s="158">
        <f>IF(Eingabeliste!$F105=1,Eingabeliste!AP105,"")</f>
        <v>1</v>
      </c>
      <c r="N105" s="158">
        <f>IF(Eingabeliste!$F105=1,Eingabeliste!BD105,"")</f>
        <v>0.7</v>
      </c>
      <c r="O105" s="158">
        <f>IF(Eingabeliste!$F105=1,Eingabeliste!BF105,"")</f>
        <v>1</v>
      </c>
      <c r="P105" s="156">
        <f>IF(Eingabeliste!$F105=1,Eingabeliste!BJ105,"")</f>
        <v>0</v>
      </c>
      <c r="Q105" s="159">
        <f t="shared" si="1"/>
        <v>0</v>
      </c>
      <c r="R105" s="108"/>
    </row>
    <row r="106" spans="1:18" ht="12.5">
      <c r="A106" s="150">
        <f>'gem. Teilnehmer'!C103</f>
        <v>0</v>
      </c>
      <c r="B106" s="109">
        <f>IF(Eingabeliste!$F106=1,Eingabeliste!A106,"")</f>
        <v>0</v>
      </c>
      <c r="C106" s="109">
        <f>IF(Eingabeliste!$F106=1,Eingabeliste!B106,"")</f>
        <v>0</v>
      </c>
      <c r="D106" s="109">
        <f>IF(Eingabeliste!$F106=1,Eingabeliste!C106,"")</f>
        <v>0</v>
      </c>
      <c r="E106" s="109">
        <f>IF(Eingabeliste!$F106=1,Eingabeliste!D106,"")</f>
        <v>0</v>
      </c>
      <c r="F106" s="109">
        <f>IF(Eingabeliste!$F106=1,Eingabeliste!E106,"")</f>
        <v>0</v>
      </c>
      <c r="G106" s="155">
        <f>IF(Eingabeliste!$F106=1,Eingabeliste!L106,"")</f>
        <v>0</v>
      </c>
      <c r="H106" s="155">
        <f>IF(Eingabeliste!$F106=1,Eingabeliste!R106,"")</f>
        <v>0</v>
      </c>
      <c r="I106" s="156">
        <f>IF(Eingabeliste!$F106=1,Eingabeliste!Y106,"")</f>
        <v>0</v>
      </c>
      <c r="J106" s="157">
        <f>IF(Eingabeliste!$F106=1,Eingabeliste!AF106,"")</f>
        <v>0</v>
      </c>
      <c r="K106" s="157">
        <f>IF(Eingabeliste!$F106=1,Eingabeliste!AM106,"")</f>
        <v>0</v>
      </c>
      <c r="L106" s="157">
        <f>IF(Eingabeliste!$F106=1,Eingabeliste!AN106,"")</f>
        <v>0</v>
      </c>
      <c r="M106" s="158">
        <f>IF(Eingabeliste!$F106=1,Eingabeliste!AP106,"")</f>
        <v>1</v>
      </c>
      <c r="N106" s="158">
        <f>IF(Eingabeliste!$F106=1,Eingabeliste!BD106,"")</f>
        <v>0.7</v>
      </c>
      <c r="O106" s="158">
        <f>IF(Eingabeliste!$F106=1,Eingabeliste!BF106,"")</f>
        <v>1</v>
      </c>
      <c r="P106" s="156">
        <f>IF(Eingabeliste!$F106=1,Eingabeliste!BJ106,"")</f>
        <v>0</v>
      </c>
      <c r="Q106" s="159">
        <f t="shared" si="1"/>
        <v>0</v>
      </c>
      <c r="R106" s="108"/>
    </row>
    <row r="107" spans="1:18" ht="12.5">
      <c r="A107" s="150">
        <f>'gem. Teilnehmer'!C104</f>
        <v>0</v>
      </c>
      <c r="B107" s="109">
        <f>IF(Eingabeliste!$F107=1,Eingabeliste!A107,"")</f>
        <v>0</v>
      </c>
      <c r="C107" s="109">
        <f>IF(Eingabeliste!$F107=1,Eingabeliste!B107,"")</f>
        <v>0</v>
      </c>
      <c r="D107" s="109">
        <f>IF(Eingabeliste!$F107=1,Eingabeliste!C107,"")</f>
        <v>0</v>
      </c>
      <c r="E107" s="109">
        <f>IF(Eingabeliste!$F107=1,Eingabeliste!D107,"")</f>
        <v>0</v>
      </c>
      <c r="F107" s="109">
        <f>IF(Eingabeliste!$F107=1,Eingabeliste!E107,"")</f>
        <v>0</v>
      </c>
      <c r="G107" s="155">
        <f>IF(Eingabeliste!$F107=1,Eingabeliste!L107,"")</f>
        <v>0</v>
      </c>
      <c r="H107" s="155">
        <f>IF(Eingabeliste!$F107=1,Eingabeliste!R107,"")</f>
        <v>0</v>
      </c>
      <c r="I107" s="156">
        <f>IF(Eingabeliste!$F107=1,Eingabeliste!Y107,"")</f>
        <v>0</v>
      </c>
      <c r="J107" s="157">
        <f>IF(Eingabeliste!$F107=1,Eingabeliste!AF107,"")</f>
        <v>0</v>
      </c>
      <c r="K107" s="157">
        <f>IF(Eingabeliste!$F107=1,Eingabeliste!AM107,"")</f>
        <v>0</v>
      </c>
      <c r="L107" s="157">
        <f>IF(Eingabeliste!$F107=1,Eingabeliste!AN107,"")</f>
        <v>0</v>
      </c>
      <c r="M107" s="158">
        <f>IF(Eingabeliste!$F107=1,Eingabeliste!AP107,"")</f>
        <v>1</v>
      </c>
      <c r="N107" s="158">
        <f>IF(Eingabeliste!$F107=1,Eingabeliste!BD107,"")</f>
        <v>0.7</v>
      </c>
      <c r="O107" s="158">
        <f>IF(Eingabeliste!$F107=1,Eingabeliste!BF107,"")</f>
        <v>1</v>
      </c>
      <c r="P107" s="156">
        <f>IF(Eingabeliste!$F107=1,Eingabeliste!BJ107,"")</f>
        <v>0</v>
      </c>
      <c r="Q107" s="159">
        <f t="shared" si="1"/>
        <v>0</v>
      </c>
      <c r="R107" s="108"/>
    </row>
    <row r="108" spans="1:18" ht="12.5">
      <c r="A108" s="150">
        <f>'gem. Teilnehmer'!C105</f>
        <v>0</v>
      </c>
      <c r="B108" s="109">
        <f>IF(Eingabeliste!$F108=1,Eingabeliste!A108,"")</f>
        <v>0</v>
      </c>
      <c r="C108" s="109">
        <f>IF(Eingabeliste!$F108=1,Eingabeliste!B108,"")</f>
        <v>0</v>
      </c>
      <c r="D108" s="109">
        <f>IF(Eingabeliste!$F108=1,Eingabeliste!C108,"")</f>
        <v>0</v>
      </c>
      <c r="E108" s="109">
        <f>IF(Eingabeliste!$F108=1,Eingabeliste!D108,"")</f>
        <v>0</v>
      </c>
      <c r="F108" s="109">
        <f>IF(Eingabeliste!$F108=1,Eingabeliste!E108,"")</f>
        <v>0</v>
      </c>
      <c r="G108" s="155">
        <f>IF(Eingabeliste!$F108=1,Eingabeliste!L108,"")</f>
        <v>0</v>
      </c>
      <c r="H108" s="155">
        <f>IF(Eingabeliste!$F108=1,Eingabeliste!R108,"")</f>
        <v>0</v>
      </c>
      <c r="I108" s="156">
        <f>IF(Eingabeliste!$F108=1,Eingabeliste!Y108,"")</f>
        <v>0</v>
      </c>
      <c r="J108" s="157">
        <f>IF(Eingabeliste!$F108=1,Eingabeliste!AF108,"")</f>
        <v>0</v>
      </c>
      <c r="K108" s="157">
        <f>IF(Eingabeliste!$F108=1,Eingabeliste!AM108,"")</f>
        <v>0</v>
      </c>
      <c r="L108" s="157">
        <f>IF(Eingabeliste!$F108=1,Eingabeliste!AN108,"")</f>
        <v>0</v>
      </c>
      <c r="M108" s="158">
        <f>IF(Eingabeliste!$F108=1,Eingabeliste!AP108,"")</f>
        <v>1</v>
      </c>
      <c r="N108" s="158">
        <f>IF(Eingabeliste!$F108=1,Eingabeliste!BD108,"")</f>
        <v>0.7</v>
      </c>
      <c r="O108" s="158">
        <f>IF(Eingabeliste!$F108=1,Eingabeliste!BF108,"")</f>
        <v>1</v>
      </c>
      <c r="P108" s="156">
        <f>IF(Eingabeliste!$F108=1,Eingabeliste!BJ108,"")</f>
        <v>0</v>
      </c>
      <c r="Q108" s="159">
        <f t="shared" si="1"/>
        <v>0</v>
      </c>
      <c r="R108" s="108"/>
    </row>
    <row r="109" spans="1:18" ht="12.5">
      <c r="A109" s="150">
        <f>'gem. Teilnehmer'!C106</f>
        <v>0</v>
      </c>
      <c r="B109" s="109">
        <f>IF(Eingabeliste!$F109=1,Eingabeliste!A109,"")</f>
        <v>0</v>
      </c>
      <c r="C109" s="109">
        <f>IF(Eingabeliste!$F109=1,Eingabeliste!B109,"")</f>
        <v>0</v>
      </c>
      <c r="D109" s="109">
        <f>IF(Eingabeliste!$F109=1,Eingabeliste!C109,"")</f>
        <v>0</v>
      </c>
      <c r="E109" s="109">
        <f>IF(Eingabeliste!$F109=1,Eingabeliste!D109,"")</f>
        <v>0</v>
      </c>
      <c r="F109" s="109">
        <f>IF(Eingabeliste!$F109=1,Eingabeliste!E109,"")</f>
        <v>0</v>
      </c>
      <c r="G109" s="155">
        <f>IF(Eingabeliste!$F109=1,Eingabeliste!L109,"")</f>
        <v>0</v>
      </c>
      <c r="H109" s="155">
        <f>IF(Eingabeliste!$F109=1,Eingabeliste!R109,"")</f>
        <v>0</v>
      </c>
      <c r="I109" s="156">
        <f>IF(Eingabeliste!$F109=1,Eingabeliste!Y109,"")</f>
        <v>0</v>
      </c>
      <c r="J109" s="157">
        <f>IF(Eingabeliste!$F109=1,Eingabeliste!AF109,"")</f>
        <v>0</v>
      </c>
      <c r="K109" s="157">
        <f>IF(Eingabeliste!$F109=1,Eingabeliste!AM109,"")</f>
        <v>0</v>
      </c>
      <c r="L109" s="157">
        <f>IF(Eingabeliste!$F109=1,Eingabeliste!AN109,"")</f>
        <v>0</v>
      </c>
      <c r="M109" s="158">
        <f>IF(Eingabeliste!$F109=1,Eingabeliste!AP109,"")</f>
        <v>1</v>
      </c>
      <c r="N109" s="158">
        <f>IF(Eingabeliste!$F109=1,Eingabeliste!BD109,"")</f>
        <v>0.7</v>
      </c>
      <c r="O109" s="158">
        <f>IF(Eingabeliste!$F109=1,Eingabeliste!BF109,"")</f>
        <v>1</v>
      </c>
      <c r="P109" s="156">
        <f>IF(Eingabeliste!$F109=1,Eingabeliste!BJ109,"")</f>
        <v>0</v>
      </c>
      <c r="Q109" s="159">
        <f t="shared" si="1"/>
        <v>0</v>
      </c>
      <c r="R109" s="108"/>
    </row>
    <row r="110" spans="1:18" ht="12.5">
      <c r="A110" s="150">
        <f>'gem. Teilnehmer'!C107</f>
        <v>0</v>
      </c>
      <c r="B110" s="109">
        <f>IF(Eingabeliste!$F110=1,Eingabeliste!A110,"")</f>
        <v>0</v>
      </c>
      <c r="C110" s="109">
        <f>IF(Eingabeliste!$F110=1,Eingabeliste!B110,"")</f>
        <v>0</v>
      </c>
      <c r="D110" s="109">
        <f>IF(Eingabeliste!$F110=1,Eingabeliste!C110,"")</f>
        <v>0</v>
      </c>
      <c r="E110" s="109">
        <f>IF(Eingabeliste!$F110=1,Eingabeliste!D110,"")</f>
        <v>0</v>
      </c>
      <c r="F110" s="109">
        <f>IF(Eingabeliste!$F110=1,Eingabeliste!E110,"")</f>
        <v>0</v>
      </c>
      <c r="G110" s="155">
        <f>IF(Eingabeliste!$F110=1,Eingabeliste!L110,"")</f>
        <v>0</v>
      </c>
      <c r="H110" s="155">
        <f>IF(Eingabeliste!$F110=1,Eingabeliste!R110,"")</f>
        <v>0</v>
      </c>
      <c r="I110" s="156">
        <f>IF(Eingabeliste!$F110=1,Eingabeliste!Y110,"")</f>
        <v>0</v>
      </c>
      <c r="J110" s="157">
        <f>IF(Eingabeliste!$F110=1,Eingabeliste!AF110,"")</f>
        <v>0</v>
      </c>
      <c r="K110" s="157">
        <f>IF(Eingabeliste!$F110=1,Eingabeliste!AM110,"")</f>
        <v>0</v>
      </c>
      <c r="L110" s="157">
        <f>IF(Eingabeliste!$F110=1,Eingabeliste!AN110,"")</f>
        <v>0</v>
      </c>
      <c r="M110" s="158">
        <f>IF(Eingabeliste!$F110=1,Eingabeliste!AP110,"")</f>
        <v>1</v>
      </c>
      <c r="N110" s="158">
        <f>IF(Eingabeliste!$F110=1,Eingabeliste!BD110,"")</f>
        <v>0.7</v>
      </c>
      <c r="O110" s="158">
        <f>IF(Eingabeliste!$F110=1,Eingabeliste!BF110,"")</f>
        <v>1</v>
      </c>
      <c r="P110" s="156">
        <f>IF(Eingabeliste!$F110=1,Eingabeliste!BJ110,"")</f>
        <v>0</v>
      </c>
      <c r="Q110" s="159">
        <f t="shared" si="1"/>
        <v>0</v>
      </c>
      <c r="R110" s="108"/>
    </row>
    <row r="111" spans="1:18" ht="12.5">
      <c r="A111" s="150">
        <f>'gem. Teilnehmer'!C108</f>
        <v>0</v>
      </c>
      <c r="B111" s="109">
        <f>IF(Eingabeliste!$F111=1,Eingabeliste!A111,"")</f>
        <v>0</v>
      </c>
      <c r="C111" s="109">
        <f>IF(Eingabeliste!$F111=1,Eingabeliste!B111,"")</f>
        <v>0</v>
      </c>
      <c r="D111" s="109">
        <f>IF(Eingabeliste!$F111=1,Eingabeliste!C111,"")</f>
        <v>0</v>
      </c>
      <c r="E111" s="109">
        <f>IF(Eingabeliste!$F111=1,Eingabeliste!D111,"")</f>
        <v>0</v>
      </c>
      <c r="F111" s="109">
        <f>IF(Eingabeliste!$F111=1,Eingabeliste!E111,"")</f>
        <v>0</v>
      </c>
      <c r="G111" s="155">
        <f>IF(Eingabeliste!$F111=1,Eingabeliste!L111,"")</f>
        <v>0</v>
      </c>
      <c r="H111" s="155">
        <f>IF(Eingabeliste!$F111=1,Eingabeliste!R111,"")</f>
        <v>0</v>
      </c>
      <c r="I111" s="156">
        <f>IF(Eingabeliste!$F111=1,Eingabeliste!Y111,"")</f>
        <v>0</v>
      </c>
      <c r="J111" s="157">
        <f>IF(Eingabeliste!$F111=1,Eingabeliste!AF111,"")</f>
        <v>0</v>
      </c>
      <c r="K111" s="157">
        <f>IF(Eingabeliste!$F111=1,Eingabeliste!AM111,"")</f>
        <v>0</v>
      </c>
      <c r="L111" s="157">
        <f>IF(Eingabeliste!$F111=1,Eingabeliste!AN111,"")</f>
        <v>0</v>
      </c>
      <c r="M111" s="158">
        <f>IF(Eingabeliste!$F111=1,Eingabeliste!AP111,"")</f>
        <v>1</v>
      </c>
      <c r="N111" s="158">
        <f>IF(Eingabeliste!$F111=1,Eingabeliste!BD111,"")</f>
        <v>0.7</v>
      </c>
      <c r="O111" s="158">
        <f>IF(Eingabeliste!$F111=1,Eingabeliste!BF111,"")</f>
        <v>1</v>
      </c>
      <c r="P111" s="156">
        <f>IF(Eingabeliste!$F111=1,Eingabeliste!BJ111,"")</f>
        <v>0</v>
      </c>
      <c r="Q111" s="159">
        <f t="shared" si="1"/>
        <v>0</v>
      </c>
      <c r="R111" s="108"/>
    </row>
    <row r="112" spans="1:18" ht="12.5">
      <c r="A112" s="150">
        <f>'gem. Teilnehmer'!C109</f>
        <v>0</v>
      </c>
      <c r="B112" s="109">
        <f>IF(Eingabeliste!$F112=1,Eingabeliste!A112,"")</f>
        <v>0</v>
      </c>
      <c r="C112" s="109">
        <f>IF(Eingabeliste!$F112=1,Eingabeliste!B112,"")</f>
        <v>0</v>
      </c>
      <c r="D112" s="109">
        <f>IF(Eingabeliste!$F112=1,Eingabeliste!C112,"")</f>
        <v>0</v>
      </c>
      <c r="E112" s="109">
        <f>IF(Eingabeliste!$F112=1,Eingabeliste!D112,"")</f>
        <v>0</v>
      </c>
      <c r="F112" s="109">
        <f>IF(Eingabeliste!$F112=1,Eingabeliste!E112,"")</f>
        <v>0</v>
      </c>
      <c r="G112" s="155">
        <f>IF(Eingabeliste!$F112=1,Eingabeliste!L112,"")</f>
        <v>0</v>
      </c>
      <c r="H112" s="155">
        <f>IF(Eingabeliste!$F112=1,Eingabeliste!R112,"")</f>
        <v>0</v>
      </c>
      <c r="I112" s="156">
        <f>IF(Eingabeliste!$F112=1,Eingabeliste!Y112,"")</f>
        <v>0</v>
      </c>
      <c r="J112" s="157">
        <f>IF(Eingabeliste!$F112=1,Eingabeliste!AF112,"")</f>
        <v>0</v>
      </c>
      <c r="K112" s="157">
        <f>IF(Eingabeliste!$F112=1,Eingabeliste!AM112,"")</f>
        <v>0</v>
      </c>
      <c r="L112" s="157">
        <f>IF(Eingabeliste!$F112=1,Eingabeliste!AN112,"")</f>
        <v>0</v>
      </c>
      <c r="M112" s="158">
        <f>IF(Eingabeliste!$F112=1,Eingabeliste!AP112,"")</f>
        <v>1</v>
      </c>
      <c r="N112" s="158">
        <f>IF(Eingabeliste!$F112=1,Eingabeliste!BD112,"")</f>
        <v>0.7</v>
      </c>
      <c r="O112" s="158">
        <f>IF(Eingabeliste!$F112=1,Eingabeliste!BF112,"")</f>
        <v>1</v>
      </c>
      <c r="P112" s="156">
        <f>IF(Eingabeliste!$F112=1,Eingabeliste!BJ112,"")</f>
        <v>0</v>
      </c>
      <c r="Q112" s="159">
        <f t="shared" si="1"/>
        <v>0</v>
      </c>
      <c r="R112" s="108"/>
    </row>
    <row r="113" spans="1:18" ht="12.5">
      <c r="A113" s="150">
        <f>'gem. Teilnehmer'!C110</f>
        <v>0</v>
      </c>
      <c r="B113" s="109">
        <f>IF(Eingabeliste!$F113=1,Eingabeliste!A113,"")</f>
        <v>0</v>
      </c>
      <c r="C113" s="109">
        <f>IF(Eingabeliste!$F113=1,Eingabeliste!B113,"")</f>
        <v>0</v>
      </c>
      <c r="D113" s="109">
        <f>IF(Eingabeliste!$F113=1,Eingabeliste!C113,"")</f>
        <v>0</v>
      </c>
      <c r="E113" s="109">
        <f>IF(Eingabeliste!$F113=1,Eingabeliste!D113,"")</f>
        <v>0</v>
      </c>
      <c r="F113" s="109">
        <f>IF(Eingabeliste!$F113=1,Eingabeliste!E113,"")</f>
        <v>0</v>
      </c>
      <c r="G113" s="155">
        <f>IF(Eingabeliste!$F113=1,Eingabeliste!L113,"")</f>
        <v>0</v>
      </c>
      <c r="H113" s="155">
        <f>IF(Eingabeliste!$F113=1,Eingabeliste!R113,"")</f>
        <v>0</v>
      </c>
      <c r="I113" s="156">
        <f>IF(Eingabeliste!$F113=1,Eingabeliste!Y113,"")</f>
        <v>0</v>
      </c>
      <c r="J113" s="157">
        <f>IF(Eingabeliste!$F113=1,Eingabeliste!AF113,"")</f>
        <v>0</v>
      </c>
      <c r="K113" s="157">
        <f>IF(Eingabeliste!$F113=1,Eingabeliste!AM113,"")</f>
        <v>0</v>
      </c>
      <c r="L113" s="157">
        <f>IF(Eingabeliste!$F113=1,Eingabeliste!AN113,"")</f>
        <v>0</v>
      </c>
      <c r="M113" s="158">
        <f>IF(Eingabeliste!$F113=1,Eingabeliste!AP113,"")</f>
        <v>1</v>
      </c>
      <c r="N113" s="158">
        <f>IF(Eingabeliste!$F113=1,Eingabeliste!BD113,"")</f>
        <v>0.7</v>
      </c>
      <c r="O113" s="158">
        <f>IF(Eingabeliste!$F113=1,Eingabeliste!BF113,"")</f>
        <v>1</v>
      </c>
      <c r="P113" s="156">
        <f>IF(Eingabeliste!$F113=1,Eingabeliste!BJ113,"")</f>
        <v>0</v>
      </c>
      <c r="Q113" s="159">
        <f t="shared" si="1"/>
        <v>0</v>
      </c>
      <c r="R113" s="108"/>
    </row>
    <row r="114" spans="1:18" ht="12.5">
      <c r="A114" s="150">
        <f>'gem. Teilnehmer'!C111</f>
        <v>0</v>
      </c>
      <c r="B114" s="109">
        <f>IF(Eingabeliste!$F114=1,Eingabeliste!A114,"")</f>
        <v>0</v>
      </c>
      <c r="C114" s="109">
        <f>IF(Eingabeliste!$F114=1,Eingabeliste!B114,"")</f>
        <v>0</v>
      </c>
      <c r="D114" s="109">
        <f>IF(Eingabeliste!$F114=1,Eingabeliste!C114,"")</f>
        <v>0</v>
      </c>
      <c r="E114" s="109">
        <f>IF(Eingabeliste!$F114=1,Eingabeliste!D114,"")</f>
        <v>0</v>
      </c>
      <c r="F114" s="109">
        <f>IF(Eingabeliste!$F114=1,Eingabeliste!E114,"")</f>
        <v>0</v>
      </c>
      <c r="G114" s="155">
        <f>IF(Eingabeliste!$F114=1,Eingabeliste!L114,"")</f>
        <v>0</v>
      </c>
      <c r="H114" s="155">
        <f>IF(Eingabeliste!$F114=1,Eingabeliste!R114,"")</f>
        <v>0</v>
      </c>
      <c r="I114" s="156">
        <f>IF(Eingabeliste!$F114=1,Eingabeliste!Y114,"")</f>
        <v>0</v>
      </c>
      <c r="J114" s="157">
        <f>IF(Eingabeliste!$F114=1,Eingabeliste!AF114,"")</f>
        <v>0</v>
      </c>
      <c r="K114" s="157">
        <f>IF(Eingabeliste!$F114=1,Eingabeliste!AM114,"")</f>
        <v>0</v>
      </c>
      <c r="L114" s="157">
        <f>IF(Eingabeliste!$F114=1,Eingabeliste!AN114,"")</f>
        <v>0</v>
      </c>
      <c r="M114" s="158">
        <f>IF(Eingabeliste!$F114=1,Eingabeliste!AP114,"")</f>
        <v>1</v>
      </c>
      <c r="N114" s="158">
        <f>IF(Eingabeliste!$F114=1,Eingabeliste!BD114,"")</f>
        <v>0.7</v>
      </c>
      <c r="O114" s="158">
        <f>IF(Eingabeliste!$F114=1,Eingabeliste!BF114,"")</f>
        <v>1</v>
      </c>
      <c r="P114" s="156">
        <f>IF(Eingabeliste!$F114=1,Eingabeliste!BJ114,"")</f>
        <v>0</v>
      </c>
      <c r="Q114" s="159">
        <f t="shared" si="1"/>
        <v>0</v>
      </c>
      <c r="R114" s="108"/>
    </row>
    <row r="115" spans="1:18" ht="12.5">
      <c r="A115" s="150">
        <f>'gem. Teilnehmer'!C112</f>
        <v>0</v>
      </c>
      <c r="B115" s="109">
        <f>IF(Eingabeliste!$F115=1,Eingabeliste!A115,"")</f>
        <v>0</v>
      </c>
      <c r="C115" s="109">
        <f>IF(Eingabeliste!$F115=1,Eingabeliste!B115,"")</f>
        <v>0</v>
      </c>
      <c r="D115" s="109">
        <f>IF(Eingabeliste!$F115=1,Eingabeliste!C115,"")</f>
        <v>0</v>
      </c>
      <c r="E115" s="109">
        <f>IF(Eingabeliste!$F115=1,Eingabeliste!D115,"")</f>
        <v>0</v>
      </c>
      <c r="F115" s="109">
        <f>IF(Eingabeliste!$F115=1,Eingabeliste!E115,"")</f>
        <v>0</v>
      </c>
      <c r="G115" s="155">
        <f>IF(Eingabeliste!$F115=1,Eingabeliste!L115,"")</f>
        <v>0</v>
      </c>
      <c r="H115" s="155">
        <f>IF(Eingabeliste!$F115=1,Eingabeliste!R115,"")</f>
        <v>0</v>
      </c>
      <c r="I115" s="156">
        <f>IF(Eingabeliste!$F115=1,Eingabeliste!Y115,"")</f>
        <v>0</v>
      </c>
      <c r="J115" s="157">
        <f>IF(Eingabeliste!$F115=1,Eingabeliste!AF115,"")</f>
        <v>0</v>
      </c>
      <c r="K115" s="157">
        <f>IF(Eingabeliste!$F115=1,Eingabeliste!AM115,"")</f>
        <v>0</v>
      </c>
      <c r="L115" s="157">
        <f>IF(Eingabeliste!$F115=1,Eingabeliste!AN115,"")</f>
        <v>0</v>
      </c>
      <c r="M115" s="158">
        <f>IF(Eingabeliste!$F115=1,Eingabeliste!AP115,"")</f>
        <v>1</v>
      </c>
      <c r="N115" s="158">
        <f>IF(Eingabeliste!$F115=1,Eingabeliste!BD115,"")</f>
        <v>0.7</v>
      </c>
      <c r="O115" s="158">
        <f>IF(Eingabeliste!$F115=1,Eingabeliste!BF115,"")</f>
        <v>1</v>
      </c>
      <c r="P115" s="156">
        <f>IF(Eingabeliste!$F115=1,Eingabeliste!BJ115,"")</f>
        <v>0</v>
      </c>
      <c r="Q115" s="159">
        <f t="shared" si="1"/>
        <v>0</v>
      </c>
      <c r="R115" s="108"/>
    </row>
    <row r="116" spans="1:18" ht="12.5">
      <c r="A116" s="150">
        <f>'gem. Teilnehmer'!C113</f>
        <v>0</v>
      </c>
      <c r="B116" s="109">
        <f>IF(Eingabeliste!$F116=1,Eingabeliste!A116,"")</f>
        <v>0</v>
      </c>
      <c r="C116" s="109">
        <f>IF(Eingabeliste!$F116=1,Eingabeliste!B116,"")</f>
        <v>0</v>
      </c>
      <c r="D116" s="109">
        <f>IF(Eingabeliste!$F116=1,Eingabeliste!C116,"")</f>
        <v>0</v>
      </c>
      <c r="E116" s="109">
        <f>IF(Eingabeliste!$F116=1,Eingabeliste!D116,"")</f>
        <v>0</v>
      </c>
      <c r="F116" s="109">
        <f>IF(Eingabeliste!$F116=1,Eingabeliste!E116,"")</f>
        <v>0</v>
      </c>
      <c r="G116" s="155">
        <f>IF(Eingabeliste!$F116=1,Eingabeliste!L116,"")</f>
        <v>0</v>
      </c>
      <c r="H116" s="155">
        <f>IF(Eingabeliste!$F116=1,Eingabeliste!R116,"")</f>
        <v>0</v>
      </c>
      <c r="I116" s="156">
        <f>IF(Eingabeliste!$F116=1,Eingabeliste!Y116,"")</f>
        <v>0</v>
      </c>
      <c r="J116" s="157">
        <f>IF(Eingabeliste!$F116=1,Eingabeliste!AF116,"")</f>
        <v>0</v>
      </c>
      <c r="K116" s="157">
        <f>IF(Eingabeliste!$F116=1,Eingabeliste!AM116,"")</f>
        <v>0</v>
      </c>
      <c r="L116" s="157">
        <f>IF(Eingabeliste!$F116=1,Eingabeliste!AN116,"")</f>
        <v>0</v>
      </c>
      <c r="M116" s="158">
        <f>IF(Eingabeliste!$F116=1,Eingabeliste!AP116,"")</f>
        <v>1</v>
      </c>
      <c r="N116" s="158">
        <f>IF(Eingabeliste!$F116=1,Eingabeliste!BD116,"")</f>
        <v>0.7</v>
      </c>
      <c r="O116" s="158">
        <f>IF(Eingabeliste!$F116=1,Eingabeliste!BF116,"")</f>
        <v>1</v>
      </c>
      <c r="P116" s="156">
        <f>IF(Eingabeliste!$F116=1,Eingabeliste!BJ116,"")</f>
        <v>0</v>
      </c>
      <c r="Q116" s="159">
        <f t="shared" si="1"/>
        <v>0</v>
      </c>
      <c r="R116" s="108"/>
    </row>
    <row r="117" spans="1:18" ht="12.5">
      <c r="A117" s="150">
        <f>'gem. Teilnehmer'!C114</f>
        <v>0</v>
      </c>
      <c r="B117" s="109">
        <f>IF(Eingabeliste!$F117=1,Eingabeliste!A117,"")</f>
        <v>0</v>
      </c>
      <c r="C117" s="109">
        <f>IF(Eingabeliste!$F117=1,Eingabeliste!B117,"")</f>
        <v>0</v>
      </c>
      <c r="D117" s="109">
        <f>IF(Eingabeliste!$F117=1,Eingabeliste!C117,"")</f>
        <v>0</v>
      </c>
      <c r="E117" s="109">
        <f>IF(Eingabeliste!$F117=1,Eingabeliste!D117,"")</f>
        <v>0</v>
      </c>
      <c r="F117" s="109">
        <f>IF(Eingabeliste!$F117=1,Eingabeliste!E117,"")</f>
        <v>0</v>
      </c>
      <c r="G117" s="155">
        <f>IF(Eingabeliste!$F117=1,Eingabeliste!L117,"")</f>
        <v>0</v>
      </c>
      <c r="H117" s="155">
        <f>IF(Eingabeliste!$F117=1,Eingabeliste!R117,"")</f>
        <v>0</v>
      </c>
      <c r="I117" s="156">
        <f>IF(Eingabeliste!$F117=1,Eingabeliste!Y117,"")</f>
        <v>0</v>
      </c>
      <c r="J117" s="157">
        <f>IF(Eingabeliste!$F117=1,Eingabeliste!AF117,"")</f>
        <v>0</v>
      </c>
      <c r="K117" s="157">
        <f>IF(Eingabeliste!$F117=1,Eingabeliste!AM117,"")</f>
        <v>0</v>
      </c>
      <c r="L117" s="157">
        <f>IF(Eingabeliste!$F117=1,Eingabeliste!AN117,"")</f>
        <v>0</v>
      </c>
      <c r="M117" s="158">
        <f>IF(Eingabeliste!$F117=1,Eingabeliste!AP117,"")</f>
        <v>1</v>
      </c>
      <c r="N117" s="158">
        <f>IF(Eingabeliste!$F117=1,Eingabeliste!BD117,"")</f>
        <v>0.7</v>
      </c>
      <c r="O117" s="158">
        <f>IF(Eingabeliste!$F117=1,Eingabeliste!BF117,"")</f>
        <v>1</v>
      </c>
      <c r="P117" s="156">
        <f>IF(Eingabeliste!$F117=1,Eingabeliste!BJ117,"")</f>
        <v>0</v>
      </c>
      <c r="Q117" s="159">
        <f t="shared" si="1"/>
        <v>0</v>
      </c>
      <c r="R117" s="108"/>
    </row>
    <row r="118" spans="1:18" ht="12.5">
      <c r="A118" s="150">
        <f>'gem. Teilnehmer'!C115</f>
        <v>0</v>
      </c>
      <c r="B118" s="109">
        <f>IF(Eingabeliste!$F118=1,Eingabeliste!A118,"")</f>
        <v>0</v>
      </c>
      <c r="C118" s="109">
        <f>IF(Eingabeliste!$F118=1,Eingabeliste!B118,"")</f>
        <v>0</v>
      </c>
      <c r="D118" s="109">
        <f>IF(Eingabeliste!$F118=1,Eingabeliste!C118,"")</f>
        <v>0</v>
      </c>
      <c r="E118" s="109">
        <f>IF(Eingabeliste!$F118=1,Eingabeliste!D118,"")</f>
        <v>0</v>
      </c>
      <c r="F118" s="109">
        <f>IF(Eingabeliste!$F118=1,Eingabeliste!E118,"")</f>
        <v>0</v>
      </c>
      <c r="G118" s="155">
        <f>IF(Eingabeliste!$F118=1,Eingabeliste!L118,"")</f>
        <v>0</v>
      </c>
      <c r="H118" s="155">
        <f>IF(Eingabeliste!$F118=1,Eingabeliste!R118,"")</f>
        <v>0</v>
      </c>
      <c r="I118" s="156">
        <f>IF(Eingabeliste!$F118=1,Eingabeliste!Y118,"")</f>
        <v>0</v>
      </c>
      <c r="J118" s="157">
        <f>IF(Eingabeliste!$F118=1,Eingabeliste!AF118,"")</f>
        <v>0</v>
      </c>
      <c r="K118" s="157">
        <f>IF(Eingabeliste!$F118=1,Eingabeliste!AM118,"")</f>
        <v>0</v>
      </c>
      <c r="L118" s="157">
        <f>IF(Eingabeliste!$F118=1,Eingabeliste!AN118,"")</f>
        <v>0</v>
      </c>
      <c r="M118" s="158">
        <f>IF(Eingabeliste!$F118=1,Eingabeliste!AP118,"")</f>
        <v>1</v>
      </c>
      <c r="N118" s="158">
        <f>IF(Eingabeliste!$F118=1,Eingabeliste!BD118,"")</f>
        <v>0.7</v>
      </c>
      <c r="O118" s="158">
        <f>IF(Eingabeliste!$F118=1,Eingabeliste!BF118,"")</f>
        <v>1</v>
      </c>
      <c r="P118" s="156">
        <f>IF(Eingabeliste!$F118=1,Eingabeliste!BJ118,"")</f>
        <v>0</v>
      </c>
      <c r="Q118" s="159">
        <f t="shared" si="1"/>
        <v>0</v>
      </c>
      <c r="R118" s="108"/>
    </row>
    <row r="119" spans="1:18" ht="12.5">
      <c r="A119" s="150">
        <f>'gem. Teilnehmer'!C116</f>
        <v>0</v>
      </c>
      <c r="B119" s="109">
        <f>IF(Eingabeliste!$F119=1,Eingabeliste!A119,"")</f>
        <v>0</v>
      </c>
      <c r="C119" s="109">
        <f>IF(Eingabeliste!$F119=1,Eingabeliste!B119,"")</f>
        <v>0</v>
      </c>
      <c r="D119" s="109">
        <f>IF(Eingabeliste!$F119=1,Eingabeliste!C119,"")</f>
        <v>0</v>
      </c>
      <c r="E119" s="109">
        <f>IF(Eingabeliste!$F119=1,Eingabeliste!D119,"")</f>
        <v>0</v>
      </c>
      <c r="F119" s="109">
        <f>IF(Eingabeliste!$F119=1,Eingabeliste!E119,"")</f>
        <v>0</v>
      </c>
      <c r="G119" s="155">
        <f>IF(Eingabeliste!$F119=1,Eingabeliste!L119,"")</f>
        <v>0</v>
      </c>
      <c r="H119" s="155">
        <f>IF(Eingabeliste!$F119=1,Eingabeliste!R119,"")</f>
        <v>0</v>
      </c>
      <c r="I119" s="156">
        <f>IF(Eingabeliste!$F119=1,Eingabeliste!Y119,"")</f>
        <v>0</v>
      </c>
      <c r="J119" s="157">
        <f>IF(Eingabeliste!$F119=1,Eingabeliste!AF119,"")</f>
        <v>0</v>
      </c>
      <c r="K119" s="157">
        <f>IF(Eingabeliste!$F119=1,Eingabeliste!AM119,"")</f>
        <v>0</v>
      </c>
      <c r="L119" s="157">
        <f>IF(Eingabeliste!$F119=1,Eingabeliste!AN119,"")</f>
        <v>0</v>
      </c>
      <c r="M119" s="158">
        <f>IF(Eingabeliste!$F119=1,Eingabeliste!AP119,"")</f>
        <v>1</v>
      </c>
      <c r="N119" s="158">
        <f>IF(Eingabeliste!$F119=1,Eingabeliste!BD119,"")</f>
        <v>0.7</v>
      </c>
      <c r="O119" s="158">
        <f>IF(Eingabeliste!$F119=1,Eingabeliste!BF119,"")</f>
        <v>1</v>
      </c>
      <c r="P119" s="156">
        <f>IF(Eingabeliste!$F119=1,Eingabeliste!BJ119,"")</f>
        <v>0</v>
      </c>
      <c r="Q119" s="159">
        <f t="shared" si="1"/>
        <v>0</v>
      </c>
      <c r="R119" s="108"/>
    </row>
    <row r="120" spans="1:18" ht="12.5">
      <c r="A120" s="150">
        <f>'gem. Teilnehmer'!C117</f>
        <v>0</v>
      </c>
      <c r="B120" s="109">
        <f>IF(Eingabeliste!$F120=1,Eingabeliste!A120,"")</f>
        <v>0</v>
      </c>
      <c r="C120" s="109">
        <f>IF(Eingabeliste!$F120=1,Eingabeliste!B120,"")</f>
        <v>0</v>
      </c>
      <c r="D120" s="109">
        <f>IF(Eingabeliste!$F120=1,Eingabeliste!C120,"")</f>
        <v>0</v>
      </c>
      <c r="E120" s="109">
        <f>IF(Eingabeliste!$F120=1,Eingabeliste!D120,"")</f>
        <v>0</v>
      </c>
      <c r="F120" s="109">
        <f>IF(Eingabeliste!$F120=1,Eingabeliste!E120,"")</f>
        <v>0</v>
      </c>
      <c r="G120" s="155">
        <f>IF(Eingabeliste!$F120=1,Eingabeliste!L120,"")</f>
        <v>0</v>
      </c>
      <c r="H120" s="155">
        <f>IF(Eingabeliste!$F120=1,Eingabeliste!R120,"")</f>
        <v>0</v>
      </c>
      <c r="I120" s="156">
        <f>IF(Eingabeliste!$F120=1,Eingabeliste!Y120,"")</f>
        <v>0</v>
      </c>
      <c r="J120" s="157">
        <f>IF(Eingabeliste!$F120=1,Eingabeliste!AF120,"")</f>
        <v>0</v>
      </c>
      <c r="K120" s="157">
        <f>IF(Eingabeliste!$F120=1,Eingabeliste!AM120,"")</f>
        <v>0</v>
      </c>
      <c r="L120" s="157">
        <f>IF(Eingabeliste!$F120=1,Eingabeliste!AN120,"")</f>
        <v>0</v>
      </c>
      <c r="M120" s="158">
        <f>IF(Eingabeliste!$F120=1,Eingabeliste!AP120,"")</f>
        <v>1</v>
      </c>
      <c r="N120" s="158">
        <f>IF(Eingabeliste!$F120=1,Eingabeliste!BD120,"")</f>
        <v>0.7</v>
      </c>
      <c r="O120" s="158">
        <f>IF(Eingabeliste!$F120=1,Eingabeliste!BF120,"")</f>
        <v>1</v>
      </c>
      <c r="P120" s="156">
        <f>IF(Eingabeliste!$F120=1,Eingabeliste!BJ120,"")</f>
        <v>0</v>
      </c>
      <c r="Q120" s="159">
        <f t="shared" si="1"/>
        <v>0</v>
      </c>
      <c r="R120" s="108"/>
    </row>
  </sheetData>
  <sheetProtection sheet="1" objects="1" scenarios="1"/>
  <mergeCells count="2">
    <mergeCell ref="B1:F1"/>
    <mergeCell ref="J3:L3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FB121"/>
  <sheetViews>
    <sheetView workbookViewId="0">
      <selection activeCell="A2" sqref="A2:C2"/>
    </sheetView>
  </sheetViews>
  <sheetFormatPr baseColWidth="10" defaultColWidth="14.453125" defaultRowHeight="15.75" customHeight="1"/>
  <cols>
    <col min="1" max="1" width="6" customWidth="1"/>
    <col min="2" max="2" width="12.1796875" customWidth="1"/>
    <col min="3" max="3" width="16.7265625" bestFit="1" customWidth="1"/>
    <col min="4" max="4" width="12.54296875" customWidth="1"/>
    <col min="5" max="5" width="29.54296875" bestFit="1" customWidth="1"/>
    <col min="6" max="6" width="5.453125" customWidth="1"/>
    <col min="7" max="7" width="8" customWidth="1"/>
    <col min="8" max="8" width="7.81640625" customWidth="1"/>
    <col min="9" max="9" width="6.81640625" customWidth="1"/>
    <col min="10" max="12" width="6.54296875" customWidth="1"/>
    <col min="13" max="22" width="15.54296875" customWidth="1"/>
    <col min="23" max="23" width="7.54296875" customWidth="1"/>
    <col min="24" max="24" width="6.7265625" customWidth="1"/>
    <col min="25" max="25" width="7.54296875" customWidth="1"/>
    <col min="26" max="26" width="7.81640625" customWidth="1"/>
    <col min="27" max="27" width="8.26953125" customWidth="1"/>
    <col min="28" max="28" width="8.7265625" customWidth="1"/>
  </cols>
  <sheetData>
    <row r="1" spans="1:158" ht="15.75" customHeight="1">
      <c r="A1" s="215" t="s">
        <v>37</v>
      </c>
      <c r="B1" s="199"/>
      <c r="C1" s="199"/>
      <c r="D1" s="199"/>
      <c r="E1" s="212"/>
      <c r="F1" s="206" t="s">
        <v>11</v>
      </c>
      <c r="G1" s="248"/>
      <c r="H1" s="248"/>
      <c r="I1" s="248"/>
      <c r="J1" s="248"/>
      <c r="K1" s="247" t="s">
        <v>41</v>
      </c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249" t="s">
        <v>12</v>
      </c>
      <c r="W1" s="247" t="s">
        <v>13</v>
      </c>
      <c r="X1" s="199"/>
      <c r="Y1" s="199"/>
      <c r="Z1" s="199"/>
      <c r="AA1" s="199"/>
      <c r="AB1" s="247" t="s">
        <v>42</v>
      </c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212"/>
      <c r="AN1" s="247" t="s">
        <v>157</v>
      </c>
      <c r="AO1" s="199"/>
      <c r="AP1" s="199"/>
      <c r="AQ1" s="199"/>
      <c r="AR1" s="199"/>
      <c r="AS1" s="247" t="s">
        <v>182</v>
      </c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212"/>
      <c r="BE1" s="247" t="s">
        <v>43</v>
      </c>
      <c r="BF1" s="199"/>
      <c r="BG1" s="199"/>
      <c r="BH1" s="247" t="s">
        <v>44</v>
      </c>
      <c r="BI1" s="199"/>
      <c r="BJ1" s="199"/>
      <c r="BK1" s="199"/>
      <c r="BL1" s="199"/>
      <c r="BM1" s="199"/>
      <c r="BN1" s="199"/>
      <c r="BO1" s="199"/>
      <c r="BP1" s="199"/>
      <c r="BQ1" s="212"/>
      <c r="BR1" s="247" t="s">
        <v>45</v>
      </c>
      <c r="BS1" s="199"/>
      <c r="BT1" s="199"/>
      <c r="BU1" s="247" t="s">
        <v>46</v>
      </c>
      <c r="BV1" s="199"/>
      <c r="BW1" s="199"/>
      <c r="BX1" s="199"/>
      <c r="BY1" s="199"/>
      <c r="BZ1" s="199"/>
      <c r="CA1" s="199"/>
      <c r="CB1" s="199"/>
      <c r="CC1" s="199"/>
      <c r="CD1" s="212"/>
      <c r="CE1" s="247" t="s">
        <v>47</v>
      </c>
      <c r="CF1" s="199"/>
      <c r="CG1" s="199"/>
      <c r="CH1" s="247" t="s">
        <v>48</v>
      </c>
      <c r="CI1" s="199"/>
      <c r="CJ1" s="199"/>
      <c r="CK1" s="199"/>
      <c r="CL1" s="199"/>
      <c r="CM1" s="199"/>
      <c r="CN1" s="199"/>
      <c r="CO1" s="199"/>
      <c r="CP1" s="199"/>
      <c r="CQ1" s="212"/>
      <c r="CR1" s="247" t="s">
        <v>30</v>
      </c>
      <c r="CS1" s="199"/>
      <c r="CT1" s="199"/>
      <c r="CU1" s="247" t="s">
        <v>49</v>
      </c>
      <c r="CV1" s="199"/>
      <c r="CW1" s="199"/>
      <c r="CX1" s="247" t="s">
        <v>50</v>
      </c>
      <c r="CY1" s="199"/>
      <c r="CZ1" s="199"/>
      <c r="DA1" s="199"/>
      <c r="DB1" s="199"/>
      <c r="DC1" s="199"/>
      <c r="DD1" s="199"/>
      <c r="DE1" s="199"/>
      <c r="DF1" s="199"/>
      <c r="DG1" s="212"/>
      <c r="DH1" s="247" t="s">
        <v>51</v>
      </c>
      <c r="DI1" s="199"/>
      <c r="DJ1" s="199"/>
      <c r="DK1" s="247" t="s">
        <v>52</v>
      </c>
      <c r="DL1" s="199"/>
      <c r="DM1" s="199"/>
      <c r="DN1" s="247" t="s">
        <v>53</v>
      </c>
      <c r="DO1" s="199"/>
      <c r="DP1" s="199"/>
      <c r="DQ1" s="199"/>
      <c r="DR1" s="199"/>
      <c r="DS1" s="199"/>
      <c r="DT1" s="199"/>
      <c r="DU1" s="199"/>
      <c r="DV1" s="199"/>
      <c r="DW1" s="212"/>
      <c r="DX1" s="247" t="s">
        <v>54</v>
      </c>
      <c r="DY1" s="199"/>
      <c r="DZ1" s="199"/>
      <c r="EA1" s="247" t="s">
        <v>55</v>
      </c>
      <c r="EB1" s="199"/>
      <c r="EC1" s="199"/>
      <c r="ED1" s="247" t="s">
        <v>56</v>
      </c>
      <c r="EE1" s="199"/>
      <c r="EF1" s="199"/>
      <c r="EG1" s="199"/>
      <c r="EH1" s="199"/>
      <c r="EI1" s="199"/>
      <c r="EJ1" s="199"/>
      <c r="EK1" s="199"/>
      <c r="EL1" s="199"/>
      <c r="EM1" s="212"/>
      <c r="EN1" s="14"/>
      <c r="EO1" s="14"/>
      <c r="EP1" s="14"/>
      <c r="EQ1" s="14"/>
      <c r="ER1" s="14" t="s">
        <v>57</v>
      </c>
      <c r="ES1" s="14"/>
      <c r="ET1" s="14"/>
      <c r="EU1" s="14"/>
      <c r="EV1" s="14"/>
      <c r="EW1" s="14"/>
      <c r="EX1" s="247" t="s">
        <v>58</v>
      </c>
      <c r="EY1" s="199"/>
      <c r="EZ1" s="199"/>
      <c r="FA1" s="199"/>
      <c r="FB1" s="212"/>
    </row>
    <row r="2" spans="1:158" ht="15.75" customHeight="1">
      <c r="A2" s="215" t="s">
        <v>38</v>
      </c>
      <c r="B2" s="199"/>
      <c r="C2" s="199"/>
      <c r="D2" s="216"/>
      <c r="E2" s="212"/>
      <c r="F2" s="213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212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212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212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212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212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212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212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212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212"/>
      <c r="EN2" s="14"/>
      <c r="EO2" s="14"/>
      <c r="EP2" s="14"/>
      <c r="EQ2" s="14" t="s">
        <v>36</v>
      </c>
      <c r="ER2" s="14" t="s">
        <v>148</v>
      </c>
      <c r="ES2" s="14"/>
      <c r="ET2" s="14"/>
      <c r="EU2" s="14"/>
      <c r="EV2" s="14"/>
      <c r="EW2" s="14"/>
      <c r="EX2" s="199"/>
      <c r="EY2" s="199"/>
      <c r="EZ2" s="199"/>
      <c r="FA2" s="199"/>
      <c r="FB2" s="212"/>
    </row>
    <row r="3" spans="1:158" ht="13">
      <c r="A3" s="23" t="s">
        <v>24</v>
      </c>
      <c r="B3" s="23" t="s">
        <v>25</v>
      </c>
      <c r="C3" s="23" t="s">
        <v>26</v>
      </c>
      <c r="D3" s="23" t="s">
        <v>4</v>
      </c>
      <c r="E3" s="24" t="s">
        <v>5</v>
      </c>
      <c r="F3" s="214"/>
      <c r="G3" s="203"/>
      <c r="H3" s="203"/>
      <c r="I3" s="203"/>
      <c r="J3" s="203"/>
      <c r="K3" s="88" t="s">
        <v>59</v>
      </c>
      <c r="L3" s="23">
        <v>2</v>
      </c>
      <c r="M3" s="219">
        <v>3</v>
      </c>
      <c r="N3" s="203"/>
      <c r="O3" s="203"/>
      <c r="P3" s="203"/>
      <c r="Q3" s="203"/>
      <c r="R3" s="203"/>
      <c r="S3" s="23"/>
      <c r="T3" s="23">
        <v>4</v>
      </c>
      <c r="U3" s="23">
        <v>5</v>
      </c>
      <c r="V3" s="205"/>
      <c r="W3" s="203"/>
      <c r="X3" s="203"/>
      <c r="Y3" s="203"/>
      <c r="Z3" s="203"/>
      <c r="AA3" s="203"/>
      <c r="AB3" s="88" t="s">
        <v>59</v>
      </c>
      <c r="AC3" s="23">
        <v>2</v>
      </c>
      <c r="AD3" s="219">
        <v>3</v>
      </c>
      <c r="AE3" s="203"/>
      <c r="AF3" s="203"/>
      <c r="AG3" s="203"/>
      <c r="AH3" s="203"/>
      <c r="AI3" s="203"/>
      <c r="AJ3" s="23"/>
      <c r="AK3" s="23">
        <v>4</v>
      </c>
      <c r="AL3" s="23">
        <v>5</v>
      </c>
      <c r="AM3" s="24" t="s">
        <v>36</v>
      </c>
      <c r="AN3" s="203"/>
      <c r="AO3" s="203"/>
      <c r="AP3" s="203"/>
      <c r="AQ3" s="203"/>
      <c r="AR3" s="203"/>
      <c r="AS3" s="88" t="s">
        <v>59</v>
      </c>
      <c r="AT3" s="23">
        <v>2</v>
      </c>
      <c r="AU3" s="219">
        <v>3</v>
      </c>
      <c r="AV3" s="203"/>
      <c r="AW3" s="203"/>
      <c r="AX3" s="203"/>
      <c r="AY3" s="203"/>
      <c r="AZ3" s="203"/>
      <c r="BA3" s="23"/>
      <c r="BB3" s="23">
        <v>4</v>
      </c>
      <c r="BC3" s="23">
        <v>5</v>
      </c>
      <c r="BD3" s="24" t="s">
        <v>36</v>
      </c>
      <c r="BE3" s="203"/>
      <c r="BF3" s="203"/>
      <c r="BG3" s="203"/>
      <c r="BH3" s="88" t="s">
        <v>59</v>
      </c>
      <c r="BI3" s="23">
        <v>2</v>
      </c>
      <c r="BJ3" s="219">
        <v>3</v>
      </c>
      <c r="BK3" s="203"/>
      <c r="BL3" s="203"/>
      <c r="BM3" s="203"/>
      <c r="BN3" s="203"/>
      <c r="BO3" s="203"/>
      <c r="BP3" s="23"/>
      <c r="BQ3" s="24" t="s">
        <v>36</v>
      </c>
      <c r="BR3" s="203"/>
      <c r="BS3" s="203"/>
      <c r="BT3" s="203"/>
      <c r="BU3" s="88" t="s">
        <v>59</v>
      </c>
      <c r="BV3" s="23">
        <v>2</v>
      </c>
      <c r="BW3" s="219">
        <v>3</v>
      </c>
      <c r="BX3" s="203"/>
      <c r="BY3" s="203"/>
      <c r="BZ3" s="203"/>
      <c r="CA3" s="203"/>
      <c r="CB3" s="203"/>
      <c r="CC3" s="23"/>
      <c r="CD3" s="24" t="s">
        <v>36</v>
      </c>
      <c r="CE3" s="203"/>
      <c r="CF3" s="203"/>
      <c r="CG3" s="203"/>
      <c r="CH3" s="88" t="s">
        <v>59</v>
      </c>
      <c r="CI3" s="23">
        <v>2</v>
      </c>
      <c r="CJ3" s="219">
        <v>3</v>
      </c>
      <c r="CK3" s="203"/>
      <c r="CL3" s="203"/>
      <c r="CM3" s="203"/>
      <c r="CN3" s="203"/>
      <c r="CO3" s="203"/>
      <c r="CP3" s="23"/>
      <c r="CQ3" s="24" t="s">
        <v>36</v>
      </c>
      <c r="CR3" s="203"/>
      <c r="CS3" s="203"/>
      <c r="CT3" s="203"/>
      <c r="CU3" s="203"/>
      <c r="CV3" s="203"/>
      <c r="CW3" s="203"/>
      <c r="CX3" s="88" t="s">
        <v>59</v>
      </c>
      <c r="CY3" s="23">
        <v>2</v>
      </c>
      <c r="CZ3" s="219">
        <v>3</v>
      </c>
      <c r="DA3" s="203"/>
      <c r="DB3" s="203"/>
      <c r="DC3" s="203"/>
      <c r="DD3" s="203"/>
      <c r="DE3" s="203"/>
      <c r="DF3" s="23"/>
      <c r="DG3" s="24" t="s">
        <v>36</v>
      </c>
      <c r="DH3" s="203"/>
      <c r="DI3" s="203"/>
      <c r="DJ3" s="203"/>
      <c r="DK3" s="203"/>
      <c r="DL3" s="203"/>
      <c r="DM3" s="203"/>
      <c r="DN3" s="88" t="s">
        <v>59</v>
      </c>
      <c r="DO3" s="23">
        <v>2</v>
      </c>
      <c r="DP3" s="219">
        <v>3</v>
      </c>
      <c r="DQ3" s="203"/>
      <c r="DR3" s="203"/>
      <c r="DS3" s="203"/>
      <c r="DT3" s="203"/>
      <c r="DU3" s="203"/>
      <c r="DV3" s="23"/>
      <c r="DW3" s="24" t="s">
        <v>36</v>
      </c>
      <c r="DX3" s="203"/>
      <c r="DY3" s="203"/>
      <c r="DZ3" s="203"/>
      <c r="EA3" s="203"/>
      <c r="EB3" s="203"/>
      <c r="EC3" s="203"/>
      <c r="ED3" s="88" t="s">
        <v>59</v>
      </c>
      <c r="EE3" s="23">
        <v>2</v>
      </c>
      <c r="EF3" s="219">
        <v>3</v>
      </c>
      <c r="EG3" s="203"/>
      <c r="EH3" s="203"/>
      <c r="EI3" s="203"/>
      <c r="EJ3" s="203"/>
      <c r="EK3" s="203"/>
      <c r="EL3" s="23"/>
      <c r="EM3" s="24" t="s">
        <v>36</v>
      </c>
      <c r="EN3" s="14" t="s">
        <v>60</v>
      </c>
      <c r="EO3" s="14" t="s">
        <v>61</v>
      </c>
      <c r="EP3" s="14" t="s">
        <v>62</v>
      </c>
      <c r="EQ3" s="14" t="s">
        <v>40</v>
      </c>
      <c r="ER3" s="219" t="s">
        <v>63</v>
      </c>
      <c r="ES3" s="203"/>
      <c r="ET3" s="203"/>
      <c r="EU3" s="219" t="s">
        <v>64</v>
      </c>
      <c r="EV3" s="203"/>
      <c r="EW3" s="203"/>
      <c r="EX3" s="88" t="s">
        <v>59</v>
      </c>
      <c r="EY3" s="23">
        <v>4</v>
      </c>
      <c r="EZ3" s="23">
        <v>6</v>
      </c>
      <c r="FA3" s="23" t="s">
        <v>36</v>
      </c>
      <c r="FB3" s="91" t="s">
        <v>40</v>
      </c>
    </row>
    <row r="4" spans="1:158" ht="13">
      <c r="A4" s="31"/>
      <c r="B4" s="31"/>
      <c r="C4" s="32"/>
      <c r="D4" s="33"/>
      <c r="E4" s="34"/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/>
      <c r="L4" s="14"/>
      <c r="M4" s="31"/>
      <c r="N4" s="14" t="s">
        <v>65</v>
      </c>
      <c r="O4" s="14" t="s">
        <v>66</v>
      </c>
      <c r="P4" s="14" t="s">
        <v>67</v>
      </c>
      <c r="Q4" s="14" t="s">
        <v>66</v>
      </c>
      <c r="R4" s="14" t="s">
        <v>68</v>
      </c>
      <c r="S4" s="14" t="s">
        <v>66</v>
      </c>
      <c r="T4" s="31"/>
      <c r="U4" s="31"/>
      <c r="V4" s="31"/>
      <c r="W4" s="14">
        <v>1</v>
      </c>
      <c r="X4" s="14">
        <v>2</v>
      </c>
      <c r="Y4" s="14">
        <v>3</v>
      </c>
      <c r="Z4" s="14">
        <v>4</v>
      </c>
      <c r="AA4" s="14">
        <v>5</v>
      </c>
      <c r="AB4" s="31"/>
      <c r="AN4" s="14">
        <v>1</v>
      </c>
      <c r="AO4" s="14">
        <v>2</v>
      </c>
      <c r="AP4" s="14">
        <v>3</v>
      </c>
      <c r="AQ4" s="14">
        <v>4</v>
      </c>
      <c r="AR4" s="14">
        <v>5</v>
      </c>
      <c r="AS4" s="31"/>
      <c r="BE4" s="14">
        <v>1</v>
      </c>
      <c r="BF4" s="14">
        <v>2</v>
      </c>
      <c r="BG4" s="14">
        <v>3</v>
      </c>
      <c r="BH4" s="31"/>
      <c r="BR4" s="14">
        <v>1</v>
      </c>
      <c r="BS4" s="14">
        <v>2</v>
      </c>
      <c r="BT4" s="14">
        <v>3</v>
      </c>
      <c r="BU4" s="31"/>
      <c r="CE4" s="14">
        <v>1</v>
      </c>
      <c r="CF4" s="14">
        <v>2</v>
      </c>
      <c r="CG4" s="14">
        <v>3</v>
      </c>
      <c r="CH4" s="31"/>
      <c r="CR4" s="14">
        <v>1</v>
      </c>
      <c r="CS4" s="14">
        <v>2</v>
      </c>
      <c r="CT4" s="14">
        <v>3</v>
      </c>
      <c r="CU4" s="14">
        <v>1</v>
      </c>
      <c r="CV4" s="14">
        <v>2</v>
      </c>
      <c r="CW4" s="14">
        <v>3</v>
      </c>
      <c r="CX4" s="31"/>
      <c r="DH4" s="14">
        <v>1</v>
      </c>
      <c r="DI4" s="14">
        <v>2</v>
      </c>
      <c r="DJ4" s="14">
        <v>3</v>
      </c>
      <c r="DK4" s="14">
        <v>1</v>
      </c>
      <c r="DL4" s="14">
        <v>2</v>
      </c>
      <c r="DM4" s="14">
        <v>3</v>
      </c>
      <c r="DN4" s="31"/>
      <c r="DX4" s="14">
        <v>1</v>
      </c>
      <c r="DY4" s="14">
        <v>2</v>
      </c>
      <c r="DZ4" s="14">
        <v>3</v>
      </c>
      <c r="EA4" s="14">
        <v>1</v>
      </c>
      <c r="EB4" s="14">
        <v>2</v>
      </c>
      <c r="EC4" s="14">
        <v>3</v>
      </c>
      <c r="ED4" s="31"/>
      <c r="ER4" s="14">
        <v>1</v>
      </c>
      <c r="ES4" s="14">
        <v>2</v>
      </c>
      <c r="ET4" s="14">
        <v>3</v>
      </c>
      <c r="EU4" s="14">
        <v>1</v>
      </c>
      <c r="EV4" s="14">
        <v>2</v>
      </c>
      <c r="EW4" s="14">
        <v>3</v>
      </c>
      <c r="EX4" s="31"/>
    </row>
    <row r="5" spans="1:158" ht="12.5">
      <c r="A5" s="17">
        <f>Eingabeliste!A5</f>
        <v>1</v>
      </c>
      <c r="B5" s="17">
        <f>Eingabeliste!B5</f>
        <v>0</v>
      </c>
      <c r="C5" s="17">
        <f>Eingabeliste!C5</f>
        <v>0</v>
      </c>
      <c r="D5" s="17">
        <f>Eingabeliste!D5</f>
        <v>0</v>
      </c>
      <c r="E5" s="17">
        <f>Eingabeliste!E5</f>
        <v>0</v>
      </c>
      <c r="F5" s="17">
        <f>Eingabeliste!G5</f>
        <v>0</v>
      </c>
      <c r="G5" s="17">
        <f>Eingabeliste!H5</f>
        <v>0</v>
      </c>
      <c r="H5" s="17">
        <f>Eingabeliste!I5</f>
        <v>0</v>
      </c>
      <c r="I5" s="138">
        <f>Eingabeliste!J5</f>
        <v>0</v>
      </c>
      <c r="J5" s="176">
        <f>Eingabeliste!K5</f>
        <v>0</v>
      </c>
      <c r="K5" s="89">
        <f t="shared" ref="K5:K36" si="0">COUNTIF(F5:J5,"&lt;&gt;")</f>
        <v>5</v>
      </c>
      <c r="L5" s="17">
        <f t="shared" ref="L5:L36" si="1">IF($K5=2,(F5+G5)/2,0)</f>
        <v>0</v>
      </c>
      <c r="M5" s="17">
        <f t="shared" ref="M5:M121" si="2">IF($K5=M$3,MAX(O5,Q5,S5),0)</f>
        <v>0</v>
      </c>
      <c r="N5" s="17" t="str">
        <f t="shared" ref="N5:N36" si="3">IF(K5=3,ABS(F5-G5),"")</f>
        <v/>
      </c>
      <c r="O5" s="17">
        <f t="shared" ref="O5:O36" si="4">IF(N5=MIN(N5,P5,R5),(F5+G5)/2,0)</f>
        <v>0</v>
      </c>
      <c r="P5" s="17" t="str">
        <f t="shared" ref="P5:P36" si="5">IF(K5=3,ABS(G5-H5),"")</f>
        <v/>
      </c>
      <c r="Q5" s="17">
        <f t="shared" ref="Q5:Q36" si="6">IF(P5=MIN(N5,P5,R5),(H5+G5)/2,0)</f>
        <v>0</v>
      </c>
      <c r="R5" s="17" t="str">
        <f t="shared" ref="R5:R36" si="7">IF(K5=3,ABS(F5-H5),"")</f>
        <v/>
      </c>
      <c r="S5" s="17">
        <f t="shared" ref="S5:S36" si="8">IF(R5=MIN(N5,P5,R5),(H5+F5)/2,0)</f>
        <v>0</v>
      </c>
      <c r="T5" s="17">
        <f t="shared" ref="T5:T36" si="9">IF($K5=T$3,(SUM(F5:I5)-MAX(F5:I5)-MIN(F5:I5))/2,0)</f>
        <v>0</v>
      </c>
      <c r="U5" s="17">
        <f t="shared" ref="U5:U36" si="10">IF($K5=U$3,(SUM(F5:J5)-MAX(F5:J5)-MIN(F5:J5))/3,0)</f>
        <v>0</v>
      </c>
      <c r="V5" s="106">
        <f t="shared" ref="V5:V121" si="11">SUM(L5,M5,T5,U5)</f>
        <v>0</v>
      </c>
      <c r="W5" s="17">
        <f>Eingabeliste!M5</f>
        <v>0</v>
      </c>
      <c r="X5" s="17">
        <f>Eingabeliste!N5</f>
        <v>0</v>
      </c>
      <c r="Y5" s="17">
        <f>Eingabeliste!O5</f>
        <v>0</v>
      </c>
      <c r="Z5" s="17">
        <f>Eingabeliste!P5</f>
        <v>0</v>
      </c>
      <c r="AA5" s="176">
        <f>Eingabeliste!Q5</f>
        <v>0</v>
      </c>
      <c r="AB5" s="89">
        <f t="shared" ref="AB5:AB121" si="12">COUNTIF(W5:AA5,"&lt;&gt;")</f>
        <v>5</v>
      </c>
      <c r="AC5" s="17">
        <f t="shared" ref="AC5:AC121" si="13">IF(AB5=2,(W5+X5)/2,0)</f>
        <v>0</v>
      </c>
      <c r="AD5" s="17">
        <f t="shared" ref="AD5:AD121" si="14">IF(AB5=AD$3,MAX(AF5,AH5,AJ5),0)</f>
        <v>0</v>
      </c>
      <c r="AE5" s="17" t="str">
        <f t="shared" ref="AE5:AE121" si="15">IF(AB5=3,ABS(W5-X5),"")</f>
        <v/>
      </c>
      <c r="AF5" s="17">
        <f t="shared" ref="AF5:AF121" si="16">IF(AE5=MIN(AE5,AG5,AI5),(W5+X5)/2,0)</f>
        <v>0</v>
      </c>
      <c r="AG5" s="17" t="str">
        <f t="shared" ref="AG5:AG121" si="17">IF(AB5=3,ABS(X5-Y5),"")</f>
        <v/>
      </c>
      <c r="AH5" s="17">
        <f t="shared" ref="AH5:AH121" si="18">IF(AG5=MIN(AE5,AG5,AI5),(Y5+X5)/2,0)</f>
        <v>0</v>
      </c>
      <c r="AI5" s="17" t="str">
        <f t="shared" ref="AI5:AI121" si="19">IF(AB5=3,ABS(W5-Y5),"")</f>
        <v/>
      </c>
      <c r="AJ5" s="17">
        <f t="shared" ref="AJ5:AJ121" si="20">IF(AI5=MIN(AE5,AG5,AI5),(Y5+W5)/2,0)</f>
        <v>0</v>
      </c>
      <c r="AK5" s="17">
        <f t="shared" ref="AK5:AK121" si="21">IF(AB5=4,(SUM(W5:Z5)-MAX(W5:Z5)-MIN(W5:Z5))/2,0)</f>
        <v>0</v>
      </c>
      <c r="AL5" s="17">
        <f t="shared" ref="AL5:AL121" si="22">IF(AB5=5,(SUM(W5:AA5)-MAX(W5:AA5)-MIN(W5:AA5))/3,0)</f>
        <v>0</v>
      </c>
      <c r="AM5" s="106">
        <f t="shared" ref="AM5:AM121" si="23">SUM(AC5,AD5,AK5,AL5)</f>
        <v>0</v>
      </c>
      <c r="AN5" s="17">
        <f>Eingabeliste!S5</f>
        <v>0</v>
      </c>
      <c r="AO5" s="17">
        <f>Eingabeliste!T5</f>
        <v>0</v>
      </c>
      <c r="AP5" s="17">
        <f>Eingabeliste!U5</f>
        <v>0</v>
      </c>
      <c r="AQ5" s="17">
        <f>Eingabeliste!V5</f>
        <v>0</v>
      </c>
      <c r="AR5" s="17">
        <f>Eingabeliste!W5</f>
        <v>0</v>
      </c>
      <c r="AS5" s="89">
        <f t="shared" ref="AS5:AS121" si="24">COUNTIF(AN5:AR5,"&lt;&gt;")</f>
        <v>5</v>
      </c>
      <c r="AT5" s="17">
        <f t="shared" ref="AT5:AT121" si="25">IF(AS5=2,(AN5+AO5)/2,0)</f>
        <v>0</v>
      </c>
      <c r="AU5" s="17">
        <f t="shared" ref="AU5:AU121" si="26">IF(AS5=AU$3,MAX(AW5,AY5,BA5),0)</f>
        <v>0</v>
      </c>
      <c r="AV5" s="17" t="str">
        <f t="shared" ref="AV5:AV121" si="27">IF(AS5=3,ABS(AN5-AO5),"")</f>
        <v/>
      </c>
      <c r="AW5" s="17">
        <f t="shared" ref="AW5:AW121" si="28">IF(AV5=MIN(AV5,AX5,AZ5),(AN5+AO5)/2,0)</f>
        <v>0</v>
      </c>
      <c r="AX5" s="17" t="str">
        <f t="shared" ref="AX5:AX121" si="29">IF(AS5=3,ABS(AO5-AP5),"")</f>
        <v/>
      </c>
      <c r="AY5" s="17">
        <f t="shared" ref="AY5:AY121" si="30">IF(AX5=MIN(AV5,AX5,AZ5),(AP5+AO5)/2,0)</f>
        <v>0</v>
      </c>
      <c r="AZ5" s="17" t="str">
        <f t="shared" ref="AZ5:AZ121" si="31">IF(AS5=3,ABS(AN5-AP5),"")</f>
        <v/>
      </c>
      <c r="BA5" s="17">
        <f t="shared" ref="BA5:BA121" si="32">IF(AZ5=MIN(AV5,AX5,AZ5),(AP5+AN5)/2,0)</f>
        <v>0</v>
      </c>
      <c r="BB5" s="17">
        <f t="shared" ref="BB5:BB121" si="33">IF(AS5=4,(SUM(AN5:AQ5)-MAX(AN5:AQ5)-MIN(AN5:AQ5))/2,0)</f>
        <v>0</v>
      </c>
      <c r="BC5" s="17">
        <f t="shared" ref="BC5:BC121" si="34">IF(AS5=5,(SUM(AN5:AR5)-MAX(AN5:AR5)-MIN(AN5:AR5))/3,0)</f>
        <v>0</v>
      </c>
      <c r="BD5" s="106">
        <f t="shared" ref="BD5:BD121" si="35">SUM(AT5,AU5,BB5,BC5)</f>
        <v>0</v>
      </c>
      <c r="BE5" s="17">
        <f>Eingabeliste!Z5</f>
        <v>0</v>
      </c>
      <c r="BF5" s="17">
        <f>Eingabeliste!AB5</f>
        <v>0</v>
      </c>
      <c r="BG5" s="17">
        <f>Eingabeliste!AD5</f>
        <v>0</v>
      </c>
      <c r="BH5" s="89">
        <f t="shared" ref="BH5:BH36" si="36">COUNTIF(BE5:BG5,"&lt;&gt;")</f>
        <v>3</v>
      </c>
      <c r="BI5" s="17">
        <f t="shared" ref="BI5:BI36" si="37">IF(BH5=2,(BE5+BF5)/2,0)</f>
        <v>0</v>
      </c>
      <c r="BJ5" s="17">
        <f t="shared" ref="BJ5:BJ121" si="38">IF(BH5=BJ$3,SUM(BL5,BN5,BP5),0)</f>
        <v>0</v>
      </c>
      <c r="BK5" s="17">
        <f t="shared" ref="BK5:BK36" si="39">IF(BH5=3,ABS(BE5-BF5),"")</f>
        <v>0</v>
      </c>
      <c r="BL5" s="17">
        <f t="shared" ref="BL5:BL36" si="40">IF(BK5=MIN(BK5,BM5,BO5),(BE5+BF5)/2,0)</f>
        <v>0</v>
      </c>
      <c r="BM5" s="17">
        <f t="shared" ref="BM5:BM36" si="41">IF(BH5=3,ABS(BF5-BG5),"")</f>
        <v>0</v>
      </c>
      <c r="BN5" s="17">
        <f t="shared" ref="BN5:BN36" si="42">IF(BM5=MIN(BK5,BM5,BO5),(BG5+BF5)/2,0)</f>
        <v>0</v>
      </c>
      <c r="BO5" s="17">
        <f t="shared" ref="BO5:BO36" si="43">IF(BH5=3,ABS(BE5-BG5),"")</f>
        <v>0</v>
      </c>
      <c r="BP5" s="17">
        <f t="shared" ref="BP5:BP36" si="44">IF(BO5=MIN(BK5,BM5,BO5),(BG5+BE5)/2,0)</f>
        <v>0</v>
      </c>
      <c r="BQ5" s="106">
        <f>SUM(BI5,BJ5)</f>
        <v>0</v>
      </c>
      <c r="BR5" s="17">
        <f>Eingabeliste!AG5</f>
        <v>0</v>
      </c>
      <c r="BS5" s="17">
        <f>Eingabeliste!AI5</f>
        <v>0</v>
      </c>
      <c r="BT5" s="17">
        <f>Eingabeliste!AK5</f>
        <v>0</v>
      </c>
      <c r="BU5" s="89">
        <f t="shared" ref="BU5:BU36" si="45">COUNTIF(BR5:BT5,"&lt;&gt;")</f>
        <v>3</v>
      </c>
      <c r="BV5" s="17">
        <f t="shared" ref="BV5:BV36" si="46">IF(BU5=2,(BR5+BS5)/2,0)</f>
        <v>0</v>
      </c>
      <c r="BW5" s="17">
        <f t="shared" ref="BW5:BW121" si="47">IF(BU5=3,SUM(BY5,CA5,CC5),0)</f>
        <v>0</v>
      </c>
      <c r="BX5" s="17">
        <f t="shared" ref="BX5:BX36" si="48">IF(BU5=3,ABS(BR5-BS5),"")</f>
        <v>0</v>
      </c>
      <c r="BY5" s="17">
        <f t="shared" ref="BY5:BY36" si="49">IF(BX5=MIN(BX5,BZ5,CB5),(BR5+BS5)/2,0)</f>
        <v>0</v>
      </c>
      <c r="BZ5" s="17">
        <f t="shared" ref="BZ5:BZ36" si="50">IF(BU5=3,ABS(BS5-BT5),"")</f>
        <v>0</v>
      </c>
      <c r="CA5" s="17">
        <f t="shared" ref="CA5:CA36" si="51">IF(BZ5=MIN(BX5,BZ5,CB5),(BT5+BS5)/2,0)</f>
        <v>0</v>
      </c>
      <c r="CB5" s="17">
        <f t="shared" ref="CB5:CB36" si="52">IF(BU5=3,ABS(BR5-BT5),"")</f>
        <v>0</v>
      </c>
      <c r="CC5" s="17">
        <f t="shared" ref="CC5:CC36" si="53">IF(CB5=MIN(BX5,BZ5,CB5),(BT5+BR5)/2,0)</f>
        <v>0</v>
      </c>
      <c r="CD5" s="106">
        <f>SUM(BV5,BW5)</f>
        <v>0</v>
      </c>
      <c r="CE5" s="17">
        <f>Eingabeliste!AH5</f>
        <v>0</v>
      </c>
      <c r="CF5" s="17">
        <f>Eingabeliste!AJ5</f>
        <v>0</v>
      </c>
      <c r="CG5" s="17">
        <f>Eingabeliste!AL5</f>
        <v>0</v>
      </c>
      <c r="CH5" s="89">
        <f t="shared" ref="CH5:CH36" si="54">COUNTIF(CE5:CG5,"&lt;&gt;")</f>
        <v>3</v>
      </c>
      <c r="CI5" s="17">
        <f t="shared" ref="CI5:CI36" si="55">IF(CH5=2,(CE5+CF5)/2,0)</f>
        <v>0</v>
      </c>
      <c r="CJ5" s="17">
        <f t="shared" ref="CJ5:CJ121" si="56">IF(CH5=CJ$3,SUM(CL5,CN5,CP5),0)</f>
        <v>0</v>
      </c>
      <c r="CK5" s="17">
        <f t="shared" ref="CK5:CK36" si="57">IF(CH5=3,ABS(CE5-CF5),"")</f>
        <v>0</v>
      </c>
      <c r="CL5" s="17">
        <f t="shared" ref="CL5:CL36" si="58">IF(CK5=MIN(CK5,CM5,CO5),(CE5+CF5)/2,0)</f>
        <v>0</v>
      </c>
      <c r="CM5" s="17">
        <f t="shared" ref="CM5:CM36" si="59">IF(CH5=3,ABS(CF5-CG5),"")</f>
        <v>0</v>
      </c>
      <c r="CN5" s="17">
        <f t="shared" ref="CN5:CN36" si="60">IF(CM5=MIN(CK5,CM5,CO5),(CG5+CF5)/2,0)</f>
        <v>0</v>
      </c>
      <c r="CO5" s="17">
        <f t="shared" ref="CO5:CO36" si="61">IF(CH5=3,ABS(CE5-CG5),"")</f>
        <v>0</v>
      </c>
      <c r="CP5" s="17">
        <f t="shared" ref="CP5:CP36" si="62">IF(CO5=MIN(CK5,CM5,CO5),(CG5+CE5)/2,0)</f>
        <v>0</v>
      </c>
      <c r="CQ5" s="106">
        <f>SUM(CI5,CJ5)</f>
        <v>0</v>
      </c>
      <c r="CR5" s="17">
        <f>Eingabeliste!AQ5</f>
        <v>0</v>
      </c>
      <c r="CS5" s="17">
        <f>Eingabeliste!AU5</f>
        <v>0</v>
      </c>
      <c r="CT5" s="17">
        <f>Eingabeliste!AY5</f>
        <v>0</v>
      </c>
      <c r="CU5" s="17">
        <f t="shared" ref="CU5:CU36" si="63">IF(CR5="",0, MIN(4,CR5))</f>
        <v>0</v>
      </c>
      <c r="CV5" s="17">
        <f t="shared" ref="CV5:CV36" si="64">IF(CS5="",0, MIN(4,CS5))</f>
        <v>0</v>
      </c>
      <c r="CW5" s="17">
        <f t="shared" ref="CW5:CW36" si="65">IF(CT5="",0, MIN(4,CT5))</f>
        <v>0</v>
      </c>
      <c r="CX5" s="89">
        <f t="shared" ref="CX5:CX36" si="66">COUNTIF(CR5:CT5,"&lt;&gt;")</f>
        <v>3</v>
      </c>
      <c r="CY5" s="17">
        <f t="shared" ref="CY5:CY36" si="67">IF(CX5=2,(CU5+CV5)/2,0)</f>
        <v>0</v>
      </c>
      <c r="CZ5" s="17">
        <f t="shared" ref="CZ5:CZ121" si="68">IF(CX5=3,MAX(DB5,DD5,DF5),0)</f>
        <v>0</v>
      </c>
      <c r="DA5" s="17">
        <f t="shared" ref="DA5:DA36" si="69">IF(CX5=3,ABS(CU5-CV5),"")</f>
        <v>0</v>
      </c>
      <c r="DB5" s="17">
        <f t="shared" ref="DB5:DB36" si="70">IF(DA5=MIN(DA5,DC5,DE5),(CU5+CV5)/2,0)</f>
        <v>0</v>
      </c>
      <c r="DC5" s="17">
        <f t="shared" ref="DC5:DC36" si="71">IF(CX5=3,ABS(CV5-CW5),"")</f>
        <v>0</v>
      </c>
      <c r="DD5" s="17">
        <f t="shared" ref="DD5:DD36" si="72">IF(DC5=MIN(DA5,DC5,DE5),(CV5+CW5)/2,0)</f>
        <v>0</v>
      </c>
      <c r="DE5" s="17">
        <f t="shared" ref="DE5:DE36" si="73">IF(CX5=3,ABS(CU5-CW5),"")</f>
        <v>0</v>
      </c>
      <c r="DF5" s="17">
        <f t="shared" ref="DF5:DF36" si="74">IF(DE5=MIN(DA5,DC5,DE5),(CU5+CW5)/2,0)</f>
        <v>0</v>
      </c>
      <c r="DG5" s="106">
        <f>SUM(CY5,CZ5)</f>
        <v>0</v>
      </c>
      <c r="DH5" s="17">
        <f>Eingabeliste!AR5</f>
        <v>0</v>
      </c>
      <c r="DI5" s="17">
        <f>Eingabeliste!AV5</f>
        <v>0</v>
      </c>
      <c r="DJ5" s="17">
        <f>Eingabeliste!AZ5</f>
        <v>0</v>
      </c>
      <c r="DK5" s="17">
        <f t="shared" ref="DK5:DK36" si="75">IF(DH5="",0, MIN(4,DH5))</f>
        <v>0</v>
      </c>
      <c r="DL5" s="17">
        <f t="shared" ref="DL5:DL36" si="76">IF(DI5="",0, MIN(4,DI5))</f>
        <v>0</v>
      </c>
      <c r="DM5" s="17">
        <f t="shared" ref="DM5:DM36" si="77">IF(DJ5="",0, MIN(4,DJ5))</f>
        <v>0</v>
      </c>
      <c r="DN5" s="89">
        <f t="shared" ref="DN5:DN36" si="78">COUNTIF(DH5:DJ5,"&lt;&gt;")</f>
        <v>3</v>
      </c>
      <c r="DO5" s="17">
        <f t="shared" ref="DO5:DO36" si="79">IF(DN5=2,(DK5+DL5)/2,0)</f>
        <v>0</v>
      </c>
      <c r="DP5" s="17">
        <f t="shared" ref="DP5:DP121" si="80">IF(DN5=3,MAX(DR5,DT5,DV5),0)</f>
        <v>0</v>
      </c>
      <c r="DQ5" s="17">
        <f t="shared" ref="DQ5:DQ36" si="81">IF(DN5=3,ABS(DK5-DL5),"")</f>
        <v>0</v>
      </c>
      <c r="DR5" s="17">
        <f t="shared" ref="DR5:DR36" si="82">IF(DQ5=MIN(DQ5,DS5,DU5),(DK5+DL5)/2,0)</f>
        <v>0</v>
      </c>
      <c r="DS5" s="17">
        <f t="shared" ref="DS5:DS36" si="83">IF(DN5=3,ABS(DL5-DM5),"")</f>
        <v>0</v>
      </c>
      <c r="DT5" s="17">
        <f t="shared" ref="DT5:DT36" si="84">IF(DS5=MIN(DQ5,DS5,DU5),(DL5+DM5)/2,0)</f>
        <v>0</v>
      </c>
      <c r="DU5" s="17">
        <f t="shared" ref="DU5:DU36" si="85">IF(DN5=3,ABS(DK5-DM5),"")</f>
        <v>0</v>
      </c>
      <c r="DV5" s="17">
        <f t="shared" ref="DV5:DV36" si="86">IF(DU5=MIN(DQ5,DS5,DU5),(DK5+DM5)/2,0)</f>
        <v>0</v>
      </c>
      <c r="DW5" s="106">
        <f>SUM(DO5,DP5)</f>
        <v>0</v>
      </c>
      <c r="DX5" s="17">
        <f>Eingabeliste!AS5</f>
        <v>0</v>
      </c>
      <c r="DY5" s="17">
        <f>Eingabeliste!AW5</f>
        <v>0</v>
      </c>
      <c r="DZ5" s="17">
        <f>Eingabeliste!BA5</f>
        <v>0</v>
      </c>
      <c r="EA5" s="17">
        <f t="shared" ref="EA5:EA36" si="87">IF(DX5="",0, MIN(4,DX5))</f>
        <v>0</v>
      </c>
      <c r="EB5" s="17">
        <f t="shared" ref="EB5:EB36" si="88">IF(DY5="",0, MIN(4,DY5))</f>
        <v>0</v>
      </c>
      <c r="EC5" s="17">
        <f t="shared" ref="EC5:EC36" si="89">IF(DZ5="",0, MIN(4,DZ5))</f>
        <v>0</v>
      </c>
      <c r="ED5" s="89">
        <f t="shared" ref="ED5:ED36" si="90">COUNTIF(DX5:DZ5,"&lt;&gt;")</f>
        <v>3</v>
      </c>
      <c r="EE5" s="17">
        <f t="shared" ref="EE5:EE36" si="91">IF(ED5=2,(EA5+EB5)/2,0)</f>
        <v>0</v>
      </c>
      <c r="EF5" s="17">
        <f t="shared" ref="EF5:EF121" si="92">IF(ED5=3,MAX(EH5,EJ5,EL5),0)</f>
        <v>0</v>
      </c>
      <c r="EG5" s="17">
        <f t="shared" ref="EG5:EG36" si="93">IF(ED5=3,ABS(EA5-EB5),"")</f>
        <v>0</v>
      </c>
      <c r="EH5" s="17">
        <f t="shared" ref="EH5:EH36" si="94">IF(EG5=MIN(EG5,EI5,EK5),(EA5+EB5)/2,0)</f>
        <v>0</v>
      </c>
      <c r="EI5" s="17">
        <f t="shared" ref="EI5:EI36" si="95">IF(ED5=3,ABS(EB5-EC5),"")</f>
        <v>0</v>
      </c>
      <c r="EJ5" s="17">
        <f t="shared" ref="EJ5:EJ36" si="96">IF(EI5=MIN(EG5,EI5,EK5),(EB5+EC5)/2,0)</f>
        <v>0</v>
      </c>
      <c r="EK5" s="17">
        <f t="shared" ref="EK5:EK36" si="97">IF(ED5=3,ABS(EA5-EC5),"")</f>
        <v>0</v>
      </c>
      <c r="EL5" s="17">
        <f t="shared" ref="EL5:EL36" si="98">IF(EK5=MIN(EG5,EI5,EK5),(EA5+EC5)/2,0)</f>
        <v>0</v>
      </c>
      <c r="EM5" s="106">
        <f>SUM(EE5,EF5)</f>
        <v>0</v>
      </c>
      <c r="EN5" s="17">
        <f t="shared" ref="EN5:EN36" si="99">DG5+DW5+EM5</f>
        <v>0</v>
      </c>
      <c r="EO5" s="1">
        <v>12</v>
      </c>
      <c r="EP5" s="1">
        <f t="shared" ref="EP5:EP121" si="100">EO5-EN5</f>
        <v>12</v>
      </c>
      <c r="EQ5" s="1">
        <f t="shared" ref="EQ5:EQ121" si="101">1-EP5*0.025</f>
        <v>0.7</v>
      </c>
      <c r="ER5" s="17">
        <f>Eingabeliste!AA5</f>
        <v>0</v>
      </c>
      <c r="ES5" s="17">
        <f>Eingabeliste!AC5</f>
        <v>0</v>
      </c>
      <c r="ET5" s="17">
        <f>Eingabeliste!AE5</f>
        <v>0</v>
      </c>
      <c r="EU5" s="17">
        <f>Eingabeliste!AT5</f>
        <v>0</v>
      </c>
      <c r="EV5" s="17">
        <f>Eingabeliste!AX5</f>
        <v>0</v>
      </c>
      <c r="EW5" s="17">
        <f>Eingabeliste!BB5</f>
        <v>0</v>
      </c>
      <c r="EX5" s="89">
        <f t="shared" ref="EX5:EX36" si="102">COUNTIF(ER5:EW5,"&lt;&gt;")</f>
        <v>6</v>
      </c>
      <c r="EY5" s="17">
        <f t="shared" ref="EY5:EY36" si="103">IF(EX5=4,((ER5+ES5+EU5+EV5)-MAX(ER5,ES5,EU5,EV5)-MIN(ER5,ES5,EU5,EV5))/2,0)</f>
        <v>0</v>
      </c>
      <c r="EZ5" s="17">
        <f t="shared" ref="EZ5:EZ36" si="104">IF(EX5=6,((ER5+ES5+ET5+EU5+EV5+EW5)-MAX(ER5,ES5,ET5,EU5,EV5,EW5)-MIN(ER5,ES5,ET5,EU5,EV5,EW5))/4,0)</f>
        <v>0</v>
      </c>
      <c r="FA5" s="17">
        <f t="shared" ref="FA5:FA36" si="105">SUM(EY5:EZ5)</f>
        <v>0</v>
      </c>
      <c r="FB5" s="106">
        <f t="shared" ref="FB5:FB121" si="106">1-FA5*0.025</f>
        <v>1</v>
      </c>
    </row>
    <row r="6" spans="1:158" ht="12.5">
      <c r="A6" s="17">
        <f>Eingabeliste!A6</f>
        <v>2</v>
      </c>
      <c r="B6" s="17">
        <f>Eingabeliste!B6</f>
        <v>0</v>
      </c>
      <c r="C6" s="17">
        <f>Eingabeliste!C6</f>
        <v>0</v>
      </c>
      <c r="D6" s="17">
        <f>Eingabeliste!D6</f>
        <v>0</v>
      </c>
      <c r="E6" s="17">
        <f>Eingabeliste!E6</f>
        <v>0</v>
      </c>
      <c r="F6" s="17">
        <f>Eingabeliste!G6</f>
        <v>0</v>
      </c>
      <c r="G6" s="17">
        <f>Eingabeliste!H6</f>
        <v>0</v>
      </c>
      <c r="H6" s="17">
        <f>Eingabeliste!I6</f>
        <v>0</v>
      </c>
      <c r="I6" s="17">
        <f>Eingabeliste!J6</f>
        <v>0</v>
      </c>
      <c r="J6" s="176">
        <f>Eingabeliste!K6</f>
        <v>0</v>
      </c>
      <c r="K6" s="89">
        <f t="shared" si="0"/>
        <v>5</v>
      </c>
      <c r="L6" s="17">
        <f t="shared" si="1"/>
        <v>0</v>
      </c>
      <c r="M6" s="17">
        <f t="shared" si="2"/>
        <v>0</v>
      </c>
      <c r="N6" s="17" t="str">
        <f t="shared" si="3"/>
        <v/>
      </c>
      <c r="O6" s="17">
        <f t="shared" si="4"/>
        <v>0</v>
      </c>
      <c r="P6" s="17" t="str">
        <f t="shared" si="5"/>
        <v/>
      </c>
      <c r="Q6" s="17">
        <f t="shared" si="6"/>
        <v>0</v>
      </c>
      <c r="R6" s="17" t="str">
        <f t="shared" si="7"/>
        <v/>
      </c>
      <c r="S6" s="17">
        <f t="shared" si="8"/>
        <v>0</v>
      </c>
      <c r="T6" s="17">
        <f t="shared" si="9"/>
        <v>0</v>
      </c>
      <c r="U6" s="17">
        <f t="shared" si="10"/>
        <v>0</v>
      </c>
      <c r="V6" s="106">
        <f t="shared" si="11"/>
        <v>0</v>
      </c>
      <c r="W6" s="17">
        <f>Eingabeliste!M6</f>
        <v>0</v>
      </c>
      <c r="X6" s="17">
        <f>Eingabeliste!N6</f>
        <v>0</v>
      </c>
      <c r="Y6" s="17">
        <f>Eingabeliste!O6</f>
        <v>0</v>
      </c>
      <c r="Z6" s="17">
        <f>Eingabeliste!P6</f>
        <v>0</v>
      </c>
      <c r="AA6" s="176">
        <f>Eingabeliste!Q6</f>
        <v>0</v>
      </c>
      <c r="AB6" s="89">
        <f t="shared" si="12"/>
        <v>5</v>
      </c>
      <c r="AC6" s="17">
        <f t="shared" si="13"/>
        <v>0</v>
      </c>
      <c r="AD6" s="17">
        <f t="shared" si="14"/>
        <v>0</v>
      </c>
      <c r="AE6" s="17" t="str">
        <f t="shared" si="15"/>
        <v/>
      </c>
      <c r="AF6" s="17">
        <f t="shared" si="16"/>
        <v>0</v>
      </c>
      <c r="AG6" s="17" t="str">
        <f t="shared" si="17"/>
        <v/>
      </c>
      <c r="AH6" s="17">
        <f t="shared" si="18"/>
        <v>0</v>
      </c>
      <c r="AI6" s="17" t="str">
        <f t="shared" si="19"/>
        <v/>
      </c>
      <c r="AJ6" s="17">
        <f t="shared" si="20"/>
        <v>0</v>
      </c>
      <c r="AK6" s="17">
        <f t="shared" si="21"/>
        <v>0</v>
      </c>
      <c r="AL6" s="17">
        <f t="shared" si="22"/>
        <v>0</v>
      </c>
      <c r="AM6" s="106">
        <f t="shared" si="23"/>
        <v>0</v>
      </c>
      <c r="AN6" s="17">
        <f>Eingabeliste!S6</f>
        <v>0</v>
      </c>
      <c r="AO6" s="17">
        <f>Eingabeliste!T6</f>
        <v>0</v>
      </c>
      <c r="AP6" s="17">
        <f>Eingabeliste!U6</f>
        <v>0</v>
      </c>
      <c r="AQ6" s="17">
        <f>Eingabeliste!V6</f>
        <v>0</v>
      </c>
      <c r="AR6" s="17">
        <f>Eingabeliste!W6</f>
        <v>0</v>
      </c>
      <c r="AS6" s="89">
        <f t="shared" si="24"/>
        <v>5</v>
      </c>
      <c r="AT6" s="17">
        <f t="shared" si="25"/>
        <v>0</v>
      </c>
      <c r="AU6" s="17">
        <f t="shared" si="26"/>
        <v>0</v>
      </c>
      <c r="AV6" s="17" t="str">
        <f t="shared" si="27"/>
        <v/>
      </c>
      <c r="AW6" s="17">
        <f t="shared" si="28"/>
        <v>0</v>
      </c>
      <c r="AX6" s="17" t="str">
        <f t="shared" si="29"/>
        <v/>
      </c>
      <c r="AY6" s="17">
        <f t="shared" si="30"/>
        <v>0</v>
      </c>
      <c r="AZ6" s="17" t="str">
        <f t="shared" si="31"/>
        <v/>
      </c>
      <c r="BA6" s="17">
        <f t="shared" si="32"/>
        <v>0</v>
      </c>
      <c r="BB6" s="17">
        <f t="shared" si="33"/>
        <v>0</v>
      </c>
      <c r="BC6" s="17">
        <f t="shared" si="34"/>
        <v>0</v>
      </c>
      <c r="BD6" s="106">
        <f t="shared" si="35"/>
        <v>0</v>
      </c>
      <c r="BE6" s="17">
        <f>Eingabeliste!Z6</f>
        <v>0</v>
      </c>
      <c r="BF6" s="17">
        <f>Eingabeliste!AB6</f>
        <v>0</v>
      </c>
      <c r="BG6" s="17">
        <f>Eingabeliste!AD6</f>
        <v>0</v>
      </c>
      <c r="BH6" s="89">
        <f t="shared" si="36"/>
        <v>3</v>
      </c>
      <c r="BI6" s="17">
        <f t="shared" si="37"/>
        <v>0</v>
      </c>
      <c r="BJ6" s="17">
        <f t="shared" si="38"/>
        <v>0</v>
      </c>
      <c r="BK6" s="17">
        <f t="shared" si="39"/>
        <v>0</v>
      </c>
      <c r="BL6" s="17">
        <f t="shared" si="40"/>
        <v>0</v>
      </c>
      <c r="BM6" s="17">
        <f t="shared" si="41"/>
        <v>0</v>
      </c>
      <c r="BN6" s="17">
        <f t="shared" si="42"/>
        <v>0</v>
      </c>
      <c r="BO6" s="17">
        <f t="shared" si="43"/>
        <v>0</v>
      </c>
      <c r="BP6" s="17">
        <f t="shared" si="44"/>
        <v>0</v>
      </c>
      <c r="BQ6" s="106">
        <f t="shared" ref="BQ6:BQ69" si="107">SUM(BI6,BJ6)</f>
        <v>0</v>
      </c>
      <c r="BR6" s="17">
        <f>Eingabeliste!AG6</f>
        <v>0</v>
      </c>
      <c r="BS6" s="17">
        <f>Eingabeliste!AI6</f>
        <v>0</v>
      </c>
      <c r="BT6" s="17">
        <f>Eingabeliste!AK6</f>
        <v>0</v>
      </c>
      <c r="BU6" s="89">
        <f t="shared" si="45"/>
        <v>3</v>
      </c>
      <c r="BV6" s="17">
        <f t="shared" si="46"/>
        <v>0</v>
      </c>
      <c r="BW6" s="17">
        <f t="shared" si="47"/>
        <v>0</v>
      </c>
      <c r="BX6" s="17">
        <f t="shared" si="48"/>
        <v>0</v>
      </c>
      <c r="BY6" s="17">
        <f t="shared" si="49"/>
        <v>0</v>
      </c>
      <c r="BZ6" s="17">
        <f t="shared" si="50"/>
        <v>0</v>
      </c>
      <c r="CA6" s="17">
        <f t="shared" si="51"/>
        <v>0</v>
      </c>
      <c r="CB6" s="17">
        <f t="shared" si="52"/>
        <v>0</v>
      </c>
      <c r="CC6" s="17">
        <f t="shared" si="53"/>
        <v>0</v>
      </c>
      <c r="CD6" s="106">
        <f t="shared" ref="CD6:CD69" si="108">SUM(BV6,BW6)</f>
        <v>0</v>
      </c>
      <c r="CE6" s="17">
        <f>Eingabeliste!AH6</f>
        <v>0</v>
      </c>
      <c r="CF6" s="17">
        <f>Eingabeliste!AJ6</f>
        <v>0</v>
      </c>
      <c r="CG6" s="17">
        <f>Eingabeliste!AL6</f>
        <v>0</v>
      </c>
      <c r="CH6" s="89">
        <f t="shared" si="54"/>
        <v>3</v>
      </c>
      <c r="CI6" s="17">
        <f t="shared" si="55"/>
        <v>0</v>
      </c>
      <c r="CJ6" s="17">
        <f t="shared" si="56"/>
        <v>0</v>
      </c>
      <c r="CK6" s="17">
        <f t="shared" si="57"/>
        <v>0</v>
      </c>
      <c r="CL6" s="17">
        <f t="shared" si="58"/>
        <v>0</v>
      </c>
      <c r="CM6" s="17">
        <f t="shared" si="59"/>
        <v>0</v>
      </c>
      <c r="CN6" s="17">
        <f t="shared" si="60"/>
        <v>0</v>
      </c>
      <c r="CO6" s="17">
        <f t="shared" si="61"/>
        <v>0</v>
      </c>
      <c r="CP6" s="17">
        <f t="shared" si="62"/>
        <v>0</v>
      </c>
      <c r="CQ6" s="106">
        <f t="shared" ref="CQ6:CQ69" si="109">SUM(CI6,CJ6)</f>
        <v>0</v>
      </c>
      <c r="CR6" s="17">
        <f>Eingabeliste!AQ6</f>
        <v>0</v>
      </c>
      <c r="CS6" s="17">
        <f>Eingabeliste!AU6</f>
        <v>0</v>
      </c>
      <c r="CT6" s="17">
        <f>Eingabeliste!AY6</f>
        <v>0</v>
      </c>
      <c r="CU6" s="17">
        <f t="shared" si="63"/>
        <v>0</v>
      </c>
      <c r="CV6" s="17">
        <f t="shared" si="64"/>
        <v>0</v>
      </c>
      <c r="CW6" s="17">
        <f t="shared" si="65"/>
        <v>0</v>
      </c>
      <c r="CX6" s="89">
        <f t="shared" si="66"/>
        <v>3</v>
      </c>
      <c r="CY6" s="17">
        <f t="shared" si="67"/>
        <v>0</v>
      </c>
      <c r="CZ6" s="17">
        <f t="shared" si="68"/>
        <v>0</v>
      </c>
      <c r="DA6" s="17">
        <f t="shared" si="69"/>
        <v>0</v>
      </c>
      <c r="DB6" s="17">
        <f t="shared" si="70"/>
        <v>0</v>
      </c>
      <c r="DC6" s="17">
        <f t="shared" si="71"/>
        <v>0</v>
      </c>
      <c r="DD6" s="17">
        <f t="shared" si="72"/>
        <v>0</v>
      </c>
      <c r="DE6" s="17">
        <f t="shared" si="73"/>
        <v>0</v>
      </c>
      <c r="DF6" s="17">
        <f t="shared" si="74"/>
        <v>0</v>
      </c>
      <c r="DG6" s="106">
        <f t="shared" ref="DG6:DG69" si="110">SUM(CY6,CZ6)</f>
        <v>0</v>
      </c>
      <c r="DH6" s="17">
        <f>Eingabeliste!AR6</f>
        <v>0</v>
      </c>
      <c r="DI6" s="17">
        <f>Eingabeliste!AV6</f>
        <v>0</v>
      </c>
      <c r="DJ6" s="17">
        <f>Eingabeliste!AZ6</f>
        <v>0</v>
      </c>
      <c r="DK6" s="17">
        <f t="shared" si="75"/>
        <v>0</v>
      </c>
      <c r="DL6" s="17">
        <f t="shared" si="76"/>
        <v>0</v>
      </c>
      <c r="DM6" s="17">
        <f t="shared" si="77"/>
        <v>0</v>
      </c>
      <c r="DN6" s="89">
        <f t="shared" si="78"/>
        <v>3</v>
      </c>
      <c r="DO6" s="17">
        <f t="shared" si="79"/>
        <v>0</v>
      </c>
      <c r="DP6" s="17">
        <f t="shared" si="80"/>
        <v>0</v>
      </c>
      <c r="DQ6" s="17">
        <f t="shared" si="81"/>
        <v>0</v>
      </c>
      <c r="DR6" s="17">
        <f t="shared" si="82"/>
        <v>0</v>
      </c>
      <c r="DS6" s="17">
        <f t="shared" si="83"/>
        <v>0</v>
      </c>
      <c r="DT6" s="17">
        <f t="shared" si="84"/>
        <v>0</v>
      </c>
      <c r="DU6" s="17">
        <f t="shared" si="85"/>
        <v>0</v>
      </c>
      <c r="DV6" s="17">
        <f t="shared" si="86"/>
        <v>0</v>
      </c>
      <c r="DW6" s="106">
        <f t="shared" ref="DW6:DW69" si="111">SUM(DO6,DP6)</f>
        <v>0</v>
      </c>
      <c r="DX6" s="17">
        <f>Eingabeliste!AS6</f>
        <v>0</v>
      </c>
      <c r="DY6" s="17">
        <f>Eingabeliste!AW6</f>
        <v>0</v>
      </c>
      <c r="DZ6" s="17">
        <f>Eingabeliste!BA6</f>
        <v>0</v>
      </c>
      <c r="EA6" s="17">
        <f t="shared" si="87"/>
        <v>0</v>
      </c>
      <c r="EB6" s="17">
        <f t="shared" si="88"/>
        <v>0</v>
      </c>
      <c r="EC6" s="17">
        <f t="shared" si="89"/>
        <v>0</v>
      </c>
      <c r="ED6" s="89">
        <f t="shared" si="90"/>
        <v>3</v>
      </c>
      <c r="EE6" s="17">
        <f t="shared" si="91"/>
        <v>0</v>
      </c>
      <c r="EF6" s="17">
        <f t="shared" si="92"/>
        <v>0</v>
      </c>
      <c r="EG6" s="17">
        <f t="shared" si="93"/>
        <v>0</v>
      </c>
      <c r="EH6" s="17">
        <f t="shared" si="94"/>
        <v>0</v>
      </c>
      <c r="EI6" s="17">
        <f t="shared" si="95"/>
        <v>0</v>
      </c>
      <c r="EJ6" s="17">
        <f t="shared" si="96"/>
        <v>0</v>
      </c>
      <c r="EK6" s="17">
        <f t="shared" si="97"/>
        <v>0</v>
      </c>
      <c r="EL6" s="17">
        <f t="shared" si="98"/>
        <v>0</v>
      </c>
      <c r="EM6" s="106">
        <f t="shared" ref="EM6:EM69" si="112">SUM(EE6,EF6)</f>
        <v>0</v>
      </c>
      <c r="EN6" s="17">
        <f t="shared" si="99"/>
        <v>0</v>
      </c>
      <c r="EO6" s="1">
        <v>12</v>
      </c>
      <c r="EP6" s="1">
        <f t="shared" si="100"/>
        <v>12</v>
      </c>
      <c r="EQ6" s="1">
        <f t="shared" si="101"/>
        <v>0.7</v>
      </c>
      <c r="ER6" s="17">
        <f>Eingabeliste!AA6</f>
        <v>0</v>
      </c>
      <c r="ES6" s="17">
        <f>Eingabeliste!AC6</f>
        <v>0</v>
      </c>
      <c r="ET6" s="17">
        <f>Eingabeliste!AE6</f>
        <v>0</v>
      </c>
      <c r="EU6" s="17">
        <f>Eingabeliste!AT6</f>
        <v>0</v>
      </c>
      <c r="EV6" s="17">
        <f>Eingabeliste!AX6</f>
        <v>0</v>
      </c>
      <c r="EW6" s="17">
        <f>Eingabeliste!BB6</f>
        <v>0</v>
      </c>
      <c r="EX6" s="89">
        <f t="shared" si="102"/>
        <v>6</v>
      </c>
      <c r="EY6" s="17">
        <f t="shared" si="103"/>
        <v>0</v>
      </c>
      <c r="EZ6" s="17">
        <f t="shared" si="104"/>
        <v>0</v>
      </c>
      <c r="FA6" s="17">
        <f t="shared" si="105"/>
        <v>0</v>
      </c>
      <c r="FB6" s="106">
        <f t="shared" si="106"/>
        <v>1</v>
      </c>
    </row>
    <row r="7" spans="1:158" ht="12.5">
      <c r="A7" s="17">
        <f>Eingabeliste!A7</f>
        <v>3</v>
      </c>
      <c r="B7" s="17">
        <f>Eingabeliste!B7</f>
        <v>0</v>
      </c>
      <c r="C7" s="17">
        <f>Eingabeliste!C7</f>
        <v>0</v>
      </c>
      <c r="D7" s="17">
        <f>Eingabeliste!D7</f>
        <v>0</v>
      </c>
      <c r="E7" s="17">
        <f>Eingabeliste!E7</f>
        <v>0</v>
      </c>
      <c r="F7" s="17">
        <f>Eingabeliste!G7</f>
        <v>0</v>
      </c>
      <c r="G7" s="17">
        <f>Eingabeliste!H7</f>
        <v>0</v>
      </c>
      <c r="H7" s="17">
        <f>Eingabeliste!I7</f>
        <v>0</v>
      </c>
      <c r="I7" s="17">
        <f>Eingabeliste!J7</f>
        <v>0</v>
      </c>
      <c r="J7" s="176">
        <f>Eingabeliste!K7</f>
        <v>0</v>
      </c>
      <c r="K7" s="89">
        <f t="shared" si="0"/>
        <v>5</v>
      </c>
      <c r="L7" s="17">
        <f t="shared" si="1"/>
        <v>0</v>
      </c>
      <c r="M7" s="17">
        <f t="shared" si="2"/>
        <v>0</v>
      </c>
      <c r="N7" s="17" t="str">
        <f t="shared" si="3"/>
        <v/>
      </c>
      <c r="O7" s="17">
        <f t="shared" si="4"/>
        <v>0</v>
      </c>
      <c r="P7" s="17" t="str">
        <f t="shared" si="5"/>
        <v/>
      </c>
      <c r="Q7" s="17">
        <f t="shared" si="6"/>
        <v>0</v>
      </c>
      <c r="R7" s="17" t="str">
        <f t="shared" si="7"/>
        <v/>
      </c>
      <c r="S7" s="17">
        <f t="shared" si="8"/>
        <v>0</v>
      </c>
      <c r="T7" s="17">
        <f t="shared" si="9"/>
        <v>0</v>
      </c>
      <c r="U7" s="17">
        <f t="shared" si="10"/>
        <v>0</v>
      </c>
      <c r="V7" s="106">
        <f t="shared" si="11"/>
        <v>0</v>
      </c>
      <c r="W7" s="17">
        <f>Eingabeliste!M7</f>
        <v>0</v>
      </c>
      <c r="X7" s="17">
        <f>Eingabeliste!N7</f>
        <v>0</v>
      </c>
      <c r="Y7" s="17">
        <f>Eingabeliste!O7</f>
        <v>0</v>
      </c>
      <c r="Z7" s="17">
        <f>Eingabeliste!P7</f>
        <v>0</v>
      </c>
      <c r="AA7" s="176">
        <f>Eingabeliste!Q7</f>
        <v>0</v>
      </c>
      <c r="AB7" s="89">
        <f t="shared" si="12"/>
        <v>5</v>
      </c>
      <c r="AC7" s="17">
        <f t="shared" si="13"/>
        <v>0</v>
      </c>
      <c r="AD7" s="17">
        <f t="shared" si="14"/>
        <v>0</v>
      </c>
      <c r="AE7" s="17" t="str">
        <f t="shared" si="15"/>
        <v/>
      </c>
      <c r="AF7" s="17">
        <f t="shared" si="16"/>
        <v>0</v>
      </c>
      <c r="AG7" s="17" t="str">
        <f t="shared" si="17"/>
        <v/>
      </c>
      <c r="AH7" s="17">
        <f t="shared" si="18"/>
        <v>0</v>
      </c>
      <c r="AI7" s="17" t="str">
        <f t="shared" si="19"/>
        <v/>
      </c>
      <c r="AJ7" s="17">
        <f t="shared" si="20"/>
        <v>0</v>
      </c>
      <c r="AK7" s="17">
        <f t="shared" si="21"/>
        <v>0</v>
      </c>
      <c r="AL7" s="17">
        <f t="shared" si="22"/>
        <v>0</v>
      </c>
      <c r="AM7" s="106">
        <f t="shared" si="23"/>
        <v>0</v>
      </c>
      <c r="AN7" s="17">
        <f>Eingabeliste!S7</f>
        <v>0</v>
      </c>
      <c r="AO7" s="17">
        <f>Eingabeliste!T7</f>
        <v>0</v>
      </c>
      <c r="AP7" s="17">
        <f>Eingabeliste!U7</f>
        <v>0</v>
      </c>
      <c r="AQ7" s="17">
        <f>Eingabeliste!V7</f>
        <v>0</v>
      </c>
      <c r="AR7" s="17">
        <f>Eingabeliste!W7</f>
        <v>0</v>
      </c>
      <c r="AS7" s="89">
        <f t="shared" si="24"/>
        <v>5</v>
      </c>
      <c r="AT7" s="17">
        <f t="shared" si="25"/>
        <v>0</v>
      </c>
      <c r="AU7" s="17">
        <f t="shared" si="26"/>
        <v>0</v>
      </c>
      <c r="AV7" s="17" t="str">
        <f t="shared" si="27"/>
        <v/>
      </c>
      <c r="AW7" s="17">
        <f t="shared" si="28"/>
        <v>0</v>
      </c>
      <c r="AX7" s="17" t="str">
        <f t="shared" si="29"/>
        <v/>
      </c>
      <c r="AY7" s="17">
        <f t="shared" si="30"/>
        <v>0</v>
      </c>
      <c r="AZ7" s="17" t="str">
        <f t="shared" si="31"/>
        <v/>
      </c>
      <c r="BA7" s="17">
        <f t="shared" si="32"/>
        <v>0</v>
      </c>
      <c r="BB7" s="17">
        <f t="shared" si="33"/>
        <v>0</v>
      </c>
      <c r="BC7" s="17">
        <f t="shared" si="34"/>
        <v>0</v>
      </c>
      <c r="BD7" s="106">
        <f t="shared" si="35"/>
        <v>0</v>
      </c>
      <c r="BE7" s="17">
        <f>Eingabeliste!Z7</f>
        <v>0</v>
      </c>
      <c r="BF7" s="17">
        <f>Eingabeliste!AB7</f>
        <v>0</v>
      </c>
      <c r="BG7" s="17">
        <f>Eingabeliste!AD7</f>
        <v>0</v>
      </c>
      <c r="BH7" s="89">
        <f t="shared" si="36"/>
        <v>3</v>
      </c>
      <c r="BI7" s="17">
        <f t="shared" si="37"/>
        <v>0</v>
      </c>
      <c r="BJ7" s="17">
        <f t="shared" si="38"/>
        <v>0</v>
      </c>
      <c r="BK7" s="17">
        <f t="shared" si="39"/>
        <v>0</v>
      </c>
      <c r="BL7" s="17">
        <f t="shared" si="40"/>
        <v>0</v>
      </c>
      <c r="BM7" s="17">
        <f t="shared" si="41"/>
        <v>0</v>
      </c>
      <c r="BN7" s="17">
        <f t="shared" si="42"/>
        <v>0</v>
      </c>
      <c r="BO7" s="17">
        <f t="shared" si="43"/>
        <v>0</v>
      </c>
      <c r="BP7" s="17">
        <f t="shared" si="44"/>
        <v>0</v>
      </c>
      <c r="BQ7" s="106">
        <f t="shared" si="107"/>
        <v>0</v>
      </c>
      <c r="BR7" s="17">
        <f>Eingabeliste!AG7</f>
        <v>0</v>
      </c>
      <c r="BS7" s="17">
        <f>Eingabeliste!AI7</f>
        <v>0</v>
      </c>
      <c r="BT7" s="17">
        <f>Eingabeliste!AK7</f>
        <v>0</v>
      </c>
      <c r="BU7" s="89">
        <f t="shared" si="45"/>
        <v>3</v>
      </c>
      <c r="BV7" s="17">
        <f t="shared" si="46"/>
        <v>0</v>
      </c>
      <c r="BW7" s="17">
        <f t="shared" si="47"/>
        <v>0</v>
      </c>
      <c r="BX7" s="17">
        <f t="shared" si="48"/>
        <v>0</v>
      </c>
      <c r="BY7" s="17">
        <f t="shared" si="49"/>
        <v>0</v>
      </c>
      <c r="BZ7" s="17">
        <f t="shared" si="50"/>
        <v>0</v>
      </c>
      <c r="CA7" s="17">
        <f t="shared" si="51"/>
        <v>0</v>
      </c>
      <c r="CB7" s="17">
        <f t="shared" si="52"/>
        <v>0</v>
      </c>
      <c r="CC7" s="17">
        <f t="shared" si="53"/>
        <v>0</v>
      </c>
      <c r="CD7" s="106">
        <f t="shared" si="108"/>
        <v>0</v>
      </c>
      <c r="CE7" s="17">
        <f>Eingabeliste!AH7</f>
        <v>0</v>
      </c>
      <c r="CF7" s="17">
        <f>Eingabeliste!AJ7</f>
        <v>0</v>
      </c>
      <c r="CG7" s="17">
        <f>Eingabeliste!AL7</f>
        <v>0</v>
      </c>
      <c r="CH7" s="89">
        <f t="shared" si="54"/>
        <v>3</v>
      </c>
      <c r="CI7" s="17">
        <f t="shared" si="55"/>
        <v>0</v>
      </c>
      <c r="CJ7" s="17">
        <f t="shared" si="56"/>
        <v>0</v>
      </c>
      <c r="CK7" s="17">
        <f t="shared" si="57"/>
        <v>0</v>
      </c>
      <c r="CL7" s="17">
        <f t="shared" si="58"/>
        <v>0</v>
      </c>
      <c r="CM7" s="17">
        <f t="shared" si="59"/>
        <v>0</v>
      </c>
      <c r="CN7" s="17">
        <f t="shared" si="60"/>
        <v>0</v>
      </c>
      <c r="CO7" s="17">
        <f t="shared" si="61"/>
        <v>0</v>
      </c>
      <c r="CP7" s="17">
        <f t="shared" si="62"/>
        <v>0</v>
      </c>
      <c r="CQ7" s="106">
        <f t="shared" si="109"/>
        <v>0</v>
      </c>
      <c r="CR7" s="17">
        <f>Eingabeliste!AQ7</f>
        <v>0</v>
      </c>
      <c r="CS7" s="17">
        <f>Eingabeliste!AU7</f>
        <v>0</v>
      </c>
      <c r="CT7" s="17">
        <f>Eingabeliste!AY7</f>
        <v>0</v>
      </c>
      <c r="CU7" s="17">
        <f t="shared" si="63"/>
        <v>0</v>
      </c>
      <c r="CV7" s="17">
        <f t="shared" si="64"/>
        <v>0</v>
      </c>
      <c r="CW7" s="17">
        <f t="shared" si="65"/>
        <v>0</v>
      </c>
      <c r="CX7" s="89">
        <f t="shared" si="66"/>
        <v>3</v>
      </c>
      <c r="CY7" s="17">
        <f t="shared" si="67"/>
        <v>0</v>
      </c>
      <c r="CZ7" s="17">
        <f t="shared" si="68"/>
        <v>0</v>
      </c>
      <c r="DA7" s="17">
        <f t="shared" si="69"/>
        <v>0</v>
      </c>
      <c r="DB7" s="17">
        <f t="shared" si="70"/>
        <v>0</v>
      </c>
      <c r="DC7" s="17">
        <f t="shared" si="71"/>
        <v>0</v>
      </c>
      <c r="DD7" s="17">
        <f t="shared" si="72"/>
        <v>0</v>
      </c>
      <c r="DE7" s="17">
        <f t="shared" si="73"/>
        <v>0</v>
      </c>
      <c r="DF7" s="17">
        <f t="shared" si="74"/>
        <v>0</v>
      </c>
      <c r="DG7" s="106">
        <f t="shared" si="110"/>
        <v>0</v>
      </c>
      <c r="DH7" s="17">
        <f>Eingabeliste!AR7</f>
        <v>0</v>
      </c>
      <c r="DI7" s="17">
        <f>Eingabeliste!AV7</f>
        <v>0</v>
      </c>
      <c r="DJ7" s="17">
        <f>Eingabeliste!AZ7</f>
        <v>0</v>
      </c>
      <c r="DK7" s="17">
        <f t="shared" si="75"/>
        <v>0</v>
      </c>
      <c r="DL7" s="17">
        <f t="shared" si="76"/>
        <v>0</v>
      </c>
      <c r="DM7" s="17">
        <f t="shared" si="77"/>
        <v>0</v>
      </c>
      <c r="DN7" s="89">
        <f t="shared" si="78"/>
        <v>3</v>
      </c>
      <c r="DO7" s="17">
        <f t="shared" si="79"/>
        <v>0</v>
      </c>
      <c r="DP7" s="17">
        <f t="shared" si="80"/>
        <v>0</v>
      </c>
      <c r="DQ7" s="17">
        <f t="shared" si="81"/>
        <v>0</v>
      </c>
      <c r="DR7" s="17">
        <f t="shared" si="82"/>
        <v>0</v>
      </c>
      <c r="DS7" s="17">
        <f t="shared" si="83"/>
        <v>0</v>
      </c>
      <c r="DT7" s="17">
        <f t="shared" si="84"/>
        <v>0</v>
      </c>
      <c r="DU7" s="17">
        <f t="shared" si="85"/>
        <v>0</v>
      </c>
      <c r="DV7" s="17">
        <f t="shared" si="86"/>
        <v>0</v>
      </c>
      <c r="DW7" s="106">
        <f t="shared" si="111"/>
        <v>0</v>
      </c>
      <c r="DX7" s="17">
        <f>Eingabeliste!AS7</f>
        <v>0</v>
      </c>
      <c r="DY7" s="17">
        <f>Eingabeliste!AW7</f>
        <v>0</v>
      </c>
      <c r="DZ7" s="17">
        <f>Eingabeliste!BA7</f>
        <v>0</v>
      </c>
      <c r="EA7" s="17">
        <f t="shared" si="87"/>
        <v>0</v>
      </c>
      <c r="EB7" s="17">
        <f t="shared" si="88"/>
        <v>0</v>
      </c>
      <c r="EC7" s="17">
        <f t="shared" si="89"/>
        <v>0</v>
      </c>
      <c r="ED7" s="89">
        <f t="shared" si="90"/>
        <v>3</v>
      </c>
      <c r="EE7" s="17">
        <f t="shared" si="91"/>
        <v>0</v>
      </c>
      <c r="EF7" s="17">
        <f t="shared" si="92"/>
        <v>0</v>
      </c>
      <c r="EG7" s="17">
        <f t="shared" si="93"/>
        <v>0</v>
      </c>
      <c r="EH7" s="17">
        <f t="shared" si="94"/>
        <v>0</v>
      </c>
      <c r="EI7" s="17">
        <f t="shared" si="95"/>
        <v>0</v>
      </c>
      <c r="EJ7" s="17">
        <f t="shared" si="96"/>
        <v>0</v>
      </c>
      <c r="EK7" s="17">
        <f t="shared" si="97"/>
        <v>0</v>
      </c>
      <c r="EL7" s="17">
        <f t="shared" si="98"/>
        <v>0</v>
      </c>
      <c r="EM7" s="106">
        <f t="shared" si="112"/>
        <v>0</v>
      </c>
      <c r="EN7" s="17">
        <f t="shared" si="99"/>
        <v>0</v>
      </c>
      <c r="EO7" s="1">
        <v>12</v>
      </c>
      <c r="EP7" s="1">
        <f t="shared" si="100"/>
        <v>12</v>
      </c>
      <c r="EQ7" s="1">
        <f t="shared" si="101"/>
        <v>0.7</v>
      </c>
      <c r="ER7" s="17">
        <f>Eingabeliste!AA7</f>
        <v>0</v>
      </c>
      <c r="ES7" s="17">
        <f>Eingabeliste!AC7</f>
        <v>0</v>
      </c>
      <c r="ET7" s="17">
        <f>Eingabeliste!AE7</f>
        <v>0</v>
      </c>
      <c r="EU7" s="17">
        <f>Eingabeliste!AT7</f>
        <v>0</v>
      </c>
      <c r="EV7" s="17">
        <f>Eingabeliste!AX7</f>
        <v>0</v>
      </c>
      <c r="EW7" s="17">
        <f>Eingabeliste!BB7</f>
        <v>0</v>
      </c>
      <c r="EX7" s="89">
        <f t="shared" si="102"/>
        <v>6</v>
      </c>
      <c r="EY7" s="17">
        <f t="shared" si="103"/>
        <v>0</v>
      </c>
      <c r="EZ7" s="17">
        <f t="shared" si="104"/>
        <v>0</v>
      </c>
      <c r="FA7" s="17">
        <f t="shared" si="105"/>
        <v>0</v>
      </c>
      <c r="FB7" s="106">
        <f t="shared" si="106"/>
        <v>1</v>
      </c>
    </row>
    <row r="8" spans="1:158" ht="12.5">
      <c r="A8" s="17">
        <f>Eingabeliste!A8</f>
        <v>4</v>
      </c>
      <c r="B8" s="17">
        <f>Eingabeliste!B8</f>
        <v>0</v>
      </c>
      <c r="C8" s="17">
        <f>Eingabeliste!C8</f>
        <v>0</v>
      </c>
      <c r="D8" s="17">
        <f>Eingabeliste!D8</f>
        <v>0</v>
      </c>
      <c r="E8" s="17">
        <f>Eingabeliste!E8</f>
        <v>0</v>
      </c>
      <c r="F8" s="17">
        <f>Eingabeliste!G8</f>
        <v>0</v>
      </c>
      <c r="G8" s="17">
        <f>Eingabeliste!H8</f>
        <v>0</v>
      </c>
      <c r="H8" s="17">
        <f>Eingabeliste!I8</f>
        <v>0</v>
      </c>
      <c r="I8" s="17">
        <f>Eingabeliste!J8</f>
        <v>0</v>
      </c>
      <c r="J8" s="176">
        <f>Eingabeliste!K8</f>
        <v>0</v>
      </c>
      <c r="K8" s="89">
        <f t="shared" si="0"/>
        <v>5</v>
      </c>
      <c r="L8" s="17">
        <f t="shared" si="1"/>
        <v>0</v>
      </c>
      <c r="M8" s="17">
        <f t="shared" si="2"/>
        <v>0</v>
      </c>
      <c r="N8" s="17" t="str">
        <f t="shared" si="3"/>
        <v/>
      </c>
      <c r="O8" s="17">
        <f t="shared" si="4"/>
        <v>0</v>
      </c>
      <c r="P8" s="17" t="str">
        <f t="shared" si="5"/>
        <v/>
      </c>
      <c r="Q8" s="17">
        <f t="shared" si="6"/>
        <v>0</v>
      </c>
      <c r="R8" s="17" t="str">
        <f t="shared" si="7"/>
        <v/>
      </c>
      <c r="S8" s="17">
        <f t="shared" si="8"/>
        <v>0</v>
      </c>
      <c r="T8" s="17">
        <f t="shared" si="9"/>
        <v>0</v>
      </c>
      <c r="U8" s="17">
        <f t="shared" si="10"/>
        <v>0</v>
      </c>
      <c r="V8" s="106">
        <f t="shared" si="11"/>
        <v>0</v>
      </c>
      <c r="W8" s="17">
        <f>Eingabeliste!M8</f>
        <v>0</v>
      </c>
      <c r="X8" s="17">
        <f>Eingabeliste!N8</f>
        <v>0</v>
      </c>
      <c r="Y8" s="17">
        <f>Eingabeliste!O8</f>
        <v>0</v>
      </c>
      <c r="Z8" s="17">
        <f>Eingabeliste!P8</f>
        <v>0</v>
      </c>
      <c r="AA8" s="176">
        <f>Eingabeliste!Q8</f>
        <v>0</v>
      </c>
      <c r="AB8" s="89">
        <f t="shared" si="12"/>
        <v>5</v>
      </c>
      <c r="AC8" s="17">
        <f t="shared" si="13"/>
        <v>0</v>
      </c>
      <c r="AD8" s="17">
        <f t="shared" si="14"/>
        <v>0</v>
      </c>
      <c r="AE8" s="17" t="str">
        <f t="shared" si="15"/>
        <v/>
      </c>
      <c r="AF8" s="17">
        <f t="shared" si="16"/>
        <v>0</v>
      </c>
      <c r="AG8" s="17" t="str">
        <f t="shared" si="17"/>
        <v/>
      </c>
      <c r="AH8" s="17">
        <f t="shared" si="18"/>
        <v>0</v>
      </c>
      <c r="AI8" s="17" t="str">
        <f t="shared" si="19"/>
        <v/>
      </c>
      <c r="AJ8" s="17">
        <f t="shared" si="20"/>
        <v>0</v>
      </c>
      <c r="AK8" s="17">
        <f t="shared" si="21"/>
        <v>0</v>
      </c>
      <c r="AL8" s="17">
        <f t="shared" si="22"/>
        <v>0</v>
      </c>
      <c r="AM8" s="106">
        <f t="shared" si="23"/>
        <v>0</v>
      </c>
      <c r="AN8" s="17">
        <f>Eingabeliste!S8</f>
        <v>0</v>
      </c>
      <c r="AO8" s="17">
        <f>Eingabeliste!T8</f>
        <v>0</v>
      </c>
      <c r="AP8" s="17">
        <f>Eingabeliste!U8</f>
        <v>0</v>
      </c>
      <c r="AQ8" s="17">
        <f>Eingabeliste!V8</f>
        <v>0</v>
      </c>
      <c r="AR8" s="17">
        <f>Eingabeliste!W8</f>
        <v>0</v>
      </c>
      <c r="AS8" s="89">
        <f t="shared" si="24"/>
        <v>5</v>
      </c>
      <c r="AT8" s="17">
        <f t="shared" si="25"/>
        <v>0</v>
      </c>
      <c r="AU8" s="17">
        <f t="shared" si="26"/>
        <v>0</v>
      </c>
      <c r="AV8" s="17" t="str">
        <f t="shared" si="27"/>
        <v/>
      </c>
      <c r="AW8" s="17">
        <f t="shared" si="28"/>
        <v>0</v>
      </c>
      <c r="AX8" s="17" t="str">
        <f t="shared" si="29"/>
        <v/>
      </c>
      <c r="AY8" s="17">
        <f t="shared" si="30"/>
        <v>0</v>
      </c>
      <c r="AZ8" s="17" t="str">
        <f t="shared" si="31"/>
        <v/>
      </c>
      <c r="BA8" s="17">
        <f t="shared" si="32"/>
        <v>0</v>
      </c>
      <c r="BB8" s="17">
        <f t="shared" si="33"/>
        <v>0</v>
      </c>
      <c r="BC8" s="17">
        <f t="shared" si="34"/>
        <v>0</v>
      </c>
      <c r="BD8" s="106">
        <f t="shared" si="35"/>
        <v>0</v>
      </c>
      <c r="BE8" s="17">
        <f>Eingabeliste!Z8</f>
        <v>0</v>
      </c>
      <c r="BF8" s="17">
        <f>Eingabeliste!AB8</f>
        <v>0</v>
      </c>
      <c r="BG8" s="17">
        <f>Eingabeliste!AD8</f>
        <v>0</v>
      </c>
      <c r="BH8" s="89">
        <f t="shared" si="36"/>
        <v>3</v>
      </c>
      <c r="BI8" s="17">
        <f t="shared" si="37"/>
        <v>0</v>
      </c>
      <c r="BJ8" s="17">
        <f t="shared" si="38"/>
        <v>0</v>
      </c>
      <c r="BK8" s="17">
        <f t="shared" si="39"/>
        <v>0</v>
      </c>
      <c r="BL8" s="17">
        <f t="shared" si="40"/>
        <v>0</v>
      </c>
      <c r="BM8" s="17">
        <f t="shared" si="41"/>
        <v>0</v>
      </c>
      <c r="BN8" s="17">
        <f t="shared" si="42"/>
        <v>0</v>
      </c>
      <c r="BO8" s="17">
        <f t="shared" si="43"/>
        <v>0</v>
      </c>
      <c r="BP8" s="17">
        <f t="shared" si="44"/>
        <v>0</v>
      </c>
      <c r="BQ8" s="106">
        <f t="shared" si="107"/>
        <v>0</v>
      </c>
      <c r="BR8" s="17">
        <f>Eingabeliste!AG8</f>
        <v>0</v>
      </c>
      <c r="BS8" s="17">
        <f>Eingabeliste!AI8</f>
        <v>0</v>
      </c>
      <c r="BT8" s="17">
        <f>Eingabeliste!AK8</f>
        <v>0</v>
      </c>
      <c r="BU8" s="89">
        <f t="shared" si="45"/>
        <v>3</v>
      </c>
      <c r="BV8" s="17">
        <f t="shared" si="46"/>
        <v>0</v>
      </c>
      <c r="BW8" s="17">
        <f t="shared" si="47"/>
        <v>0</v>
      </c>
      <c r="BX8" s="17">
        <f t="shared" si="48"/>
        <v>0</v>
      </c>
      <c r="BY8" s="17">
        <f t="shared" si="49"/>
        <v>0</v>
      </c>
      <c r="BZ8" s="17">
        <f t="shared" si="50"/>
        <v>0</v>
      </c>
      <c r="CA8" s="17">
        <f t="shared" si="51"/>
        <v>0</v>
      </c>
      <c r="CB8" s="17">
        <f t="shared" si="52"/>
        <v>0</v>
      </c>
      <c r="CC8" s="17">
        <f t="shared" si="53"/>
        <v>0</v>
      </c>
      <c r="CD8" s="106">
        <f t="shared" si="108"/>
        <v>0</v>
      </c>
      <c r="CE8" s="17">
        <f>Eingabeliste!AH8</f>
        <v>0</v>
      </c>
      <c r="CF8" s="17">
        <f>Eingabeliste!AJ8</f>
        <v>0</v>
      </c>
      <c r="CG8" s="17">
        <f>Eingabeliste!AL8</f>
        <v>0</v>
      </c>
      <c r="CH8" s="89">
        <f t="shared" si="54"/>
        <v>3</v>
      </c>
      <c r="CI8" s="17">
        <f t="shared" si="55"/>
        <v>0</v>
      </c>
      <c r="CJ8" s="17">
        <f t="shared" si="56"/>
        <v>0</v>
      </c>
      <c r="CK8" s="17">
        <f t="shared" si="57"/>
        <v>0</v>
      </c>
      <c r="CL8" s="17">
        <f t="shared" si="58"/>
        <v>0</v>
      </c>
      <c r="CM8" s="17">
        <f t="shared" si="59"/>
        <v>0</v>
      </c>
      <c r="CN8" s="17">
        <f t="shared" si="60"/>
        <v>0</v>
      </c>
      <c r="CO8" s="17">
        <f t="shared" si="61"/>
        <v>0</v>
      </c>
      <c r="CP8" s="17">
        <f t="shared" si="62"/>
        <v>0</v>
      </c>
      <c r="CQ8" s="106">
        <f t="shared" si="109"/>
        <v>0</v>
      </c>
      <c r="CR8" s="17">
        <f>Eingabeliste!AQ8</f>
        <v>0</v>
      </c>
      <c r="CS8" s="17">
        <f>Eingabeliste!AU8</f>
        <v>0</v>
      </c>
      <c r="CT8" s="17">
        <f>Eingabeliste!AY8</f>
        <v>0</v>
      </c>
      <c r="CU8" s="17">
        <f t="shared" si="63"/>
        <v>0</v>
      </c>
      <c r="CV8" s="17">
        <f t="shared" si="64"/>
        <v>0</v>
      </c>
      <c r="CW8" s="17">
        <f t="shared" si="65"/>
        <v>0</v>
      </c>
      <c r="CX8" s="89">
        <f t="shared" si="66"/>
        <v>3</v>
      </c>
      <c r="CY8" s="17">
        <f t="shared" si="67"/>
        <v>0</v>
      </c>
      <c r="CZ8" s="17">
        <f t="shared" si="68"/>
        <v>0</v>
      </c>
      <c r="DA8" s="17">
        <f t="shared" si="69"/>
        <v>0</v>
      </c>
      <c r="DB8" s="17">
        <f t="shared" si="70"/>
        <v>0</v>
      </c>
      <c r="DC8" s="17">
        <f t="shared" si="71"/>
        <v>0</v>
      </c>
      <c r="DD8" s="17">
        <f t="shared" si="72"/>
        <v>0</v>
      </c>
      <c r="DE8" s="17">
        <f t="shared" si="73"/>
        <v>0</v>
      </c>
      <c r="DF8" s="17">
        <f t="shared" si="74"/>
        <v>0</v>
      </c>
      <c r="DG8" s="106">
        <f t="shared" si="110"/>
        <v>0</v>
      </c>
      <c r="DH8" s="17">
        <f>Eingabeliste!AR8</f>
        <v>0</v>
      </c>
      <c r="DI8" s="17">
        <f>Eingabeliste!AV8</f>
        <v>0</v>
      </c>
      <c r="DJ8" s="17">
        <f>Eingabeliste!AZ8</f>
        <v>0</v>
      </c>
      <c r="DK8" s="17">
        <f t="shared" si="75"/>
        <v>0</v>
      </c>
      <c r="DL8" s="17">
        <f t="shared" si="76"/>
        <v>0</v>
      </c>
      <c r="DM8" s="17">
        <f t="shared" si="77"/>
        <v>0</v>
      </c>
      <c r="DN8" s="89">
        <f t="shared" si="78"/>
        <v>3</v>
      </c>
      <c r="DO8" s="17">
        <f t="shared" si="79"/>
        <v>0</v>
      </c>
      <c r="DP8" s="17">
        <f t="shared" si="80"/>
        <v>0</v>
      </c>
      <c r="DQ8" s="17">
        <f t="shared" si="81"/>
        <v>0</v>
      </c>
      <c r="DR8" s="17">
        <f t="shared" si="82"/>
        <v>0</v>
      </c>
      <c r="DS8" s="17">
        <f t="shared" si="83"/>
        <v>0</v>
      </c>
      <c r="DT8" s="17">
        <f t="shared" si="84"/>
        <v>0</v>
      </c>
      <c r="DU8" s="17">
        <f t="shared" si="85"/>
        <v>0</v>
      </c>
      <c r="DV8" s="17">
        <f t="shared" si="86"/>
        <v>0</v>
      </c>
      <c r="DW8" s="106">
        <f t="shared" si="111"/>
        <v>0</v>
      </c>
      <c r="DX8" s="17">
        <f>Eingabeliste!AS8</f>
        <v>0</v>
      </c>
      <c r="DY8" s="17">
        <f>Eingabeliste!AW8</f>
        <v>0</v>
      </c>
      <c r="DZ8" s="17">
        <f>Eingabeliste!BA8</f>
        <v>0</v>
      </c>
      <c r="EA8" s="17">
        <f t="shared" si="87"/>
        <v>0</v>
      </c>
      <c r="EB8" s="17">
        <f t="shared" si="88"/>
        <v>0</v>
      </c>
      <c r="EC8" s="17">
        <f t="shared" si="89"/>
        <v>0</v>
      </c>
      <c r="ED8" s="89">
        <f t="shared" si="90"/>
        <v>3</v>
      </c>
      <c r="EE8" s="17">
        <f t="shared" si="91"/>
        <v>0</v>
      </c>
      <c r="EF8" s="17">
        <f t="shared" si="92"/>
        <v>0</v>
      </c>
      <c r="EG8" s="17">
        <f t="shared" si="93"/>
        <v>0</v>
      </c>
      <c r="EH8" s="17">
        <f t="shared" si="94"/>
        <v>0</v>
      </c>
      <c r="EI8" s="17">
        <f t="shared" si="95"/>
        <v>0</v>
      </c>
      <c r="EJ8" s="17">
        <f t="shared" si="96"/>
        <v>0</v>
      </c>
      <c r="EK8" s="17">
        <f t="shared" si="97"/>
        <v>0</v>
      </c>
      <c r="EL8" s="17">
        <f t="shared" si="98"/>
        <v>0</v>
      </c>
      <c r="EM8" s="106">
        <f t="shared" si="112"/>
        <v>0</v>
      </c>
      <c r="EN8" s="17">
        <f t="shared" si="99"/>
        <v>0</v>
      </c>
      <c r="EO8" s="1">
        <v>12</v>
      </c>
      <c r="EP8" s="1">
        <f t="shared" si="100"/>
        <v>12</v>
      </c>
      <c r="EQ8" s="1">
        <f t="shared" si="101"/>
        <v>0.7</v>
      </c>
      <c r="ER8" s="17">
        <f>Eingabeliste!AA8</f>
        <v>0</v>
      </c>
      <c r="ES8" s="17">
        <f>Eingabeliste!AC8</f>
        <v>0</v>
      </c>
      <c r="ET8" s="17">
        <f>Eingabeliste!AE8</f>
        <v>0</v>
      </c>
      <c r="EU8" s="17">
        <f>Eingabeliste!AT8</f>
        <v>0</v>
      </c>
      <c r="EV8" s="17">
        <f>Eingabeliste!AX8</f>
        <v>0</v>
      </c>
      <c r="EW8" s="17">
        <f>Eingabeliste!BB8</f>
        <v>0</v>
      </c>
      <c r="EX8" s="89">
        <f t="shared" si="102"/>
        <v>6</v>
      </c>
      <c r="EY8" s="17">
        <f t="shared" si="103"/>
        <v>0</v>
      </c>
      <c r="EZ8" s="17">
        <f t="shared" si="104"/>
        <v>0</v>
      </c>
      <c r="FA8" s="17">
        <f t="shared" si="105"/>
        <v>0</v>
      </c>
      <c r="FB8" s="106">
        <f t="shared" si="106"/>
        <v>1</v>
      </c>
    </row>
    <row r="9" spans="1:158" ht="12.5">
      <c r="A9" s="17">
        <f>Eingabeliste!A9</f>
        <v>5</v>
      </c>
      <c r="B9" s="17">
        <f>Eingabeliste!B9</f>
        <v>0</v>
      </c>
      <c r="C9" s="17">
        <f>Eingabeliste!C9</f>
        <v>0</v>
      </c>
      <c r="D9" s="17">
        <f>Eingabeliste!D9</f>
        <v>0</v>
      </c>
      <c r="E9" s="17">
        <f>Eingabeliste!E9</f>
        <v>0</v>
      </c>
      <c r="F9" s="17">
        <f>Eingabeliste!G9</f>
        <v>0</v>
      </c>
      <c r="G9" s="17">
        <f>Eingabeliste!H9</f>
        <v>0</v>
      </c>
      <c r="H9" s="17">
        <f>Eingabeliste!I9</f>
        <v>0</v>
      </c>
      <c r="I9" s="17">
        <f>Eingabeliste!J9</f>
        <v>0</v>
      </c>
      <c r="J9" s="176">
        <f>Eingabeliste!K9</f>
        <v>0</v>
      </c>
      <c r="K9" s="89">
        <f t="shared" si="0"/>
        <v>5</v>
      </c>
      <c r="L9" s="17">
        <f t="shared" si="1"/>
        <v>0</v>
      </c>
      <c r="M9" s="17">
        <f t="shared" si="2"/>
        <v>0</v>
      </c>
      <c r="N9" s="17" t="str">
        <f t="shared" si="3"/>
        <v/>
      </c>
      <c r="O9" s="17">
        <f t="shared" si="4"/>
        <v>0</v>
      </c>
      <c r="P9" s="17" t="str">
        <f t="shared" si="5"/>
        <v/>
      </c>
      <c r="Q9" s="17">
        <f t="shared" si="6"/>
        <v>0</v>
      </c>
      <c r="R9" s="17" t="str">
        <f t="shared" si="7"/>
        <v/>
      </c>
      <c r="S9" s="17">
        <f t="shared" si="8"/>
        <v>0</v>
      </c>
      <c r="T9" s="17">
        <f t="shared" si="9"/>
        <v>0</v>
      </c>
      <c r="U9" s="17">
        <f t="shared" si="10"/>
        <v>0</v>
      </c>
      <c r="V9" s="106">
        <f t="shared" si="11"/>
        <v>0</v>
      </c>
      <c r="W9" s="17">
        <f>Eingabeliste!M9</f>
        <v>0</v>
      </c>
      <c r="X9" s="17">
        <f>Eingabeliste!N9</f>
        <v>0</v>
      </c>
      <c r="Y9" s="17">
        <f>Eingabeliste!O9</f>
        <v>0</v>
      </c>
      <c r="Z9" s="17">
        <f>Eingabeliste!P9</f>
        <v>0</v>
      </c>
      <c r="AA9" s="176">
        <f>Eingabeliste!Q9</f>
        <v>0</v>
      </c>
      <c r="AB9" s="89">
        <f t="shared" si="12"/>
        <v>5</v>
      </c>
      <c r="AC9" s="17">
        <f t="shared" si="13"/>
        <v>0</v>
      </c>
      <c r="AD9" s="17">
        <f t="shared" si="14"/>
        <v>0</v>
      </c>
      <c r="AE9" s="17" t="str">
        <f t="shared" si="15"/>
        <v/>
      </c>
      <c r="AF9" s="17">
        <f t="shared" si="16"/>
        <v>0</v>
      </c>
      <c r="AG9" s="17" t="str">
        <f t="shared" si="17"/>
        <v/>
      </c>
      <c r="AH9" s="17">
        <f t="shared" si="18"/>
        <v>0</v>
      </c>
      <c r="AI9" s="17" t="str">
        <f t="shared" si="19"/>
        <v/>
      </c>
      <c r="AJ9" s="17">
        <f t="shared" si="20"/>
        <v>0</v>
      </c>
      <c r="AK9" s="17">
        <f t="shared" si="21"/>
        <v>0</v>
      </c>
      <c r="AL9" s="17">
        <f t="shared" si="22"/>
        <v>0</v>
      </c>
      <c r="AM9" s="106">
        <f t="shared" si="23"/>
        <v>0</v>
      </c>
      <c r="AN9" s="17">
        <f>Eingabeliste!S9</f>
        <v>0</v>
      </c>
      <c r="AO9" s="17">
        <f>Eingabeliste!T9</f>
        <v>0</v>
      </c>
      <c r="AP9" s="17">
        <f>Eingabeliste!U9</f>
        <v>0</v>
      </c>
      <c r="AQ9" s="17">
        <f>Eingabeliste!V9</f>
        <v>0</v>
      </c>
      <c r="AR9" s="17">
        <f>Eingabeliste!W9</f>
        <v>0</v>
      </c>
      <c r="AS9" s="89">
        <f t="shared" si="24"/>
        <v>5</v>
      </c>
      <c r="AT9" s="17">
        <f t="shared" si="25"/>
        <v>0</v>
      </c>
      <c r="AU9" s="17">
        <f t="shared" si="26"/>
        <v>0</v>
      </c>
      <c r="AV9" s="17" t="str">
        <f t="shared" si="27"/>
        <v/>
      </c>
      <c r="AW9" s="17">
        <f t="shared" si="28"/>
        <v>0</v>
      </c>
      <c r="AX9" s="17" t="str">
        <f t="shared" si="29"/>
        <v/>
      </c>
      <c r="AY9" s="17">
        <f t="shared" si="30"/>
        <v>0</v>
      </c>
      <c r="AZ9" s="17" t="str">
        <f t="shared" si="31"/>
        <v/>
      </c>
      <c r="BA9" s="17">
        <f t="shared" si="32"/>
        <v>0</v>
      </c>
      <c r="BB9" s="17">
        <f t="shared" si="33"/>
        <v>0</v>
      </c>
      <c r="BC9" s="17">
        <f t="shared" si="34"/>
        <v>0</v>
      </c>
      <c r="BD9" s="106">
        <f t="shared" si="35"/>
        <v>0</v>
      </c>
      <c r="BE9" s="17">
        <f>Eingabeliste!Z9</f>
        <v>0</v>
      </c>
      <c r="BF9" s="17">
        <f>Eingabeliste!AB9</f>
        <v>0</v>
      </c>
      <c r="BG9" s="17">
        <f>Eingabeliste!AD9</f>
        <v>0</v>
      </c>
      <c r="BH9" s="89">
        <f t="shared" si="36"/>
        <v>3</v>
      </c>
      <c r="BI9" s="17">
        <f t="shared" si="37"/>
        <v>0</v>
      </c>
      <c r="BJ9" s="17">
        <f t="shared" si="38"/>
        <v>0</v>
      </c>
      <c r="BK9" s="17">
        <f t="shared" si="39"/>
        <v>0</v>
      </c>
      <c r="BL9" s="17">
        <f t="shared" si="40"/>
        <v>0</v>
      </c>
      <c r="BM9" s="17">
        <f t="shared" si="41"/>
        <v>0</v>
      </c>
      <c r="BN9" s="17">
        <f t="shared" si="42"/>
        <v>0</v>
      </c>
      <c r="BO9" s="17">
        <f t="shared" si="43"/>
        <v>0</v>
      </c>
      <c r="BP9" s="17">
        <f t="shared" si="44"/>
        <v>0</v>
      </c>
      <c r="BQ9" s="106">
        <f t="shared" si="107"/>
        <v>0</v>
      </c>
      <c r="BR9" s="17">
        <f>Eingabeliste!AG9</f>
        <v>0</v>
      </c>
      <c r="BS9" s="17">
        <f>Eingabeliste!AI9</f>
        <v>0</v>
      </c>
      <c r="BT9" s="17">
        <f>Eingabeliste!AK9</f>
        <v>0</v>
      </c>
      <c r="BU9" s="89">
        <f t="shared" si="45"/>
        <v>3</v>
      </c>
      <c r="BV9" s="17">
        <f t="shared" si="46"/>
        <v>0</v>
      </c>
      <c r="BW9" s="17">
        <f t="shared" si="47"/>
        <v>0</v>
      </c>
      <c r="BX9" s="17">
        <f t="shared" si="48"/>
        <v>0</v>
      </c>
      <c r="BY9" s="17">
        <f t="shared" si="49"/>
        <v>0</v>
      </c>
      <c r="BZ9" s="17">
        <f t="shared" si="50"/>
        <v>0</v>
      </c>
      <c r="CA9" s="17">
        <f t="shared" si="51"/>
        <v>0</v>
      </c>
      <c r="CB9" s="17">
        <f t="shared" si="52"/>
        <v>0</v>
      </c>
      <c r="CC9" s="17">
        <f t="shared" si="53"/>
        <v>0</v>
      </c>
      <c r="CD9" s="106">
        <f t="shared" si="108"/>
        <v>0</v>
      </c>
      <c r="CE9" s="17">
        <f>Eingabeliste!AH9</f>
        <v>0</v>
      </c>
      <c r="CF9" s="17">
        <f>Eingabeliste!AJ9</f>
        <v>0</v>
      </c>
      <c r="CG9" s="17">
        <f>Eingabeliste!AL9</f>
        <v>0</v>
      </c>
      <c r="CH9" s="89">
        <f t="shared" si="54"/>
        <v>3</v>
      </c>
      <c r="CI9" s="17">
        <f t="shared" si="55"/>
        <v>0</v>
      </c>
      <c r="CJ9" s="17">
        <f t="shared" si="56"/>
        <v>0</v>
      </c>
      <c r="CK9" s="17">
        <f t="shared" si="57"/>
        <v>0</v>
      </c>
      <c r="CL9" s="17">
        <f t="shared" si="58"/>
        <v>0</v>
      </c>
      <c r="CM9" s="17">
        <f t="shared" si="59"/>
        <v>0</v>
      </c>
      <c r="CN9" s="17">
        <f t="shared" si="60"/>
        <v>0</v>
      </c>
      <c r="CO9" s="17">
        <f t="shared" si="61"/>
        <v>0</v>
      </c>
      <c r="CP9" s="17">
        <f t="shared" si="62"/>
        <v>0</v>
      </c>
      <c r="CQ9" s="106">
        <f t="shared" si="109"/>
        <v>0</v>
      </c>
      <c r="CR9" s="17">
        <f>Eingabeliste!AQ9</f>
        <v>0</v>
      </c>
      <c r="CS9" s="17">
        <f>Eingabeliste!AU9</f>
        <v>0</v>
      </c>
      <c r="CT9" s="17">
        <f>Eingabeliste!AY9</f>
        <v>0</v>
      </c>
      <c r="CU9" s="17">
        <f t="shared" si="63"/>
        <v>0</v>
      </c>
      <c r="CV9" s="17">
        <f t="shared" si="64"/>
        <v>0</v>
      </c>
      <c r="CW9" s="17">
        <f t="shared" si="65"/>
        <v>0</v>
      </c>
      <c r="CX9" s="89">
        <f t="shared" si="66"/>
        <v>3</v>
      </c>
      <c r="CY9" s="17">
        <f t="shared" si="67"/>
        <v>0</v>
      </c>
      <c r="CZ9" s="17">
        <f t="shared" si="68"/>
        <v>0</v>
      </c>
      <c r="DA9" s="17">
        <f t="shared" si="69"/>
        <v>0</v>
      </c>
      <c r="DB9" s="17">
        <f t="shared" si="70"/>
        <v>0</v>
      </c>
      <c r="DC9" s="17">
        <f t="shared" si="71"/>
        <v>0</v>
      </c>
      <c r="DD9" s="17">
        <f t="shared" si="72"/>
        <v>0</v>
      </c>
      <c r="DE9" s="17">
        <f t="shared" si="73"/>
        <v>0</v>
      </c>
      <c r="DF9" s="17">
        <f t="shared" si="74"/>
        <v>0</v>
      </c>
      <c r="DG9" s="106">
        <f t="shared" si="110"/>
        <v>0</v>
      </c>
      <c r="DH9" s="17">
        <f>Eingabeliste!AR9</f>
        <v>0</v>
      </c>
      <c r="DI9" s="17">
        <f>Eingabeliste!AV9</f>
        <v>0</v>
      </c>
      <c r="DJ9" s="17">
        <f>Eingabeliste!AZ9</f>
        <v>0</v>
      </c>
      <c r="DK9" s="17">
        <f t="shared" si="75"/>
        <v>0</v>
      </c>
      <c r="DL9" s="17">
        <f t="shared" si="76"/>
        <v>0</v>
      </c>
      <c r="DM9" s="17">
        <f t="shared" si="77"/>
        <v>0</v>
      </c>
      <c r="DN9" s="89">
        <f t="shared" si="78"/>
        <v>3</v>
      </c>
      <c r="DO9" s="17">
        <f t="shared" si="79"/>
        <v>0</v>
      </c>
      <c r="DP9" s="17">
        <f t="shared" si="80"/>
        <v>0</v>
      </c>
      <c r="DQ9" s="17">
        <f t="shared" si="81"/>
        <v>0</v>
      </c>
      <c r="DR9" s="17">
        <f t="shared" si="82"/>
        <v>0</v>
      </c>
      <c r="DS9" s="17">
        <f t="shared" si="83"/>
        <v>0</v>
      </c>
      <c r="DT9" s="17">
        <f t="shared" si="84"/>
        <v>0</v>
      </c>
      <c r="DU9" s="17">
        <f t="shared" si="85"/>
        <v>0</v>
      </c>
      <c r="DV9" s="17">
        <f t="shared" si="86"/>
        <v>0</v>
      </c>
      <c r="DW9" s="106">
        <f t="shared" si="111"/>
        <v>0</v>
      </c>
      <c r="DX9" s="17">
        <f>Eingabeliste!AS9</f>
        <v>0</v>
      </c>
      <c r="DY9" s="17">
        <f>Eingabeliste!AW9</f>
        <v>0</v>
      </c>
      <c r="DZ9" s="17">
        <f>Eingabeliste!BA9</f>
        <v>0</v>
      </c>
      <c r="EA9" s="17">
        <f t="shared" si="87"/>
        <v>0</v>
      </c>
      <c r="EB9" s="17">
        <f t="shared" si="88"/>
        <v>0</v>
      </c>
      <c r="EC9" s="17">
        <f t="shared" si="89"/>
        <v>0</v>
      </c>
      <c r="ED9" s="89">
        <f t="shared" si="90"/>
        <v>3</v>
      </c>
      <c r="EE9" s="17">
        <f t="shared" si="91"/>
        <v>0</v>
      </c>
      <c r="EF9" s="17">
        <f t="shared" si="92"/>
        <v>0</v>
      </c>
      <c r="EG9" s="17">
        <f t="shared" si="93"/>
        <v>0</v>
      </c>
      <c r="EH9" s="17">
        <f t="shared" si="94"/>
        <v>0</v>
      </c>
      <c r="EI9" s="17">
        <f t="shared" si="95"/>
        <v>0</v>
      </c>
      <c r="EJ9" s="17">
        <f t="shared" si="96"/>
        <v>0</v>
      </c>
      <c r="EK9" s="17">
        <f t="shared" si="97"/>
        <v>0</v>
      </c>
      <c r="EL9" s="17">
        <f t="shared" si="98"/>
        <v>0</v>
      </c>
      <c r="EM9" s="106">
        <f t="shared" si="112"/>
        <v>0</v>
      </c>
      <c r="EN9" s="17">
        <f t="shared" si="99"/>
        <v>0</v>
      </c>
      <c r="EO9" s="1">
        <v>12</v>
      </c>
      <c r="EP9" s="1">
        <f t="shared" si="100"/>
        <v>12</v>
      </c>
      <c r="EQ9" s="1">
        <f t="shared" si="101"/>
        <v>0.7</v>
      </c>
      <c r="ER9" s="17">
        <f>Eingabeliste!AA9</f>
        <v>0</v>
      </c>
      <c r="ES9" s="17">
        <f>Eingabeliste!AC9</f>
        <v>0</v>
      </c>
      <c r="ET9" s="17">
        <f>Eingabeliste!AE9</f>
        <v>0</v>
      </c>
      <c r="EU9" s="17">
        <f>Eingabeliste!AT9</f>
        <v>0</v>
      </c>
      <c r="EV9" s="17">
        <f>Eingabeliste!AX9</f>
        <v>0</v>
      </c>
      <c r="EW9" s="17">
        <f>Eingabeliste!BB9</f>
        <v>0</v>
      </c>
      <c r="EX9" s="89">
        <f t="shared" si="102"/>
        <v>6</v>
      </c>
      <c r="EY9" s="17">
        <f t="shared" si="103"/>
        <v>0</v>
      </c>
      <c r="EZ9" s="17">
        <f t="shared" si="104"/>
        <v>0</v>
      </c>
      <c r="FA9" s="17">
        <f t="shared" si="105"/>
        <v>0</v>
      </c>
      <c r="FB9" s="106">
        <f t="shared" si="106"/>
        <v>1</v>
      </c>
    </row>
    <row r="10" spans="1:158" ht="12.5">
      <c r="A10" s="17">
        <f>Eingabeliste!A10</f>
        <v>6</v>
      </c>
      <c r="B10" s="17">
        <f>Eingabeliste!B10</f>
        <v>0</v>
      </c>
      <c r="C10" s="17">
        <f>Eingabeliste!C10</f>
        <v>0</v>
      </c>
      <c r="D10" s="17">
        <f>Eingabeliste!D10</f>
        <v>0</v>
      </c>
      <c r="E10" s="17">
        <f>Eingabeliste!E10</f>
        <v>0</v>
      </c>
      <c r="F10" s="17">
        <f>Eingabeliste!G10</f>
        <v>0</v>
      </c>
      <c r="G10" s="17">
        <f>Eingabeliste!H10</f>
        <v>0</v>
      </c>
      <c r="H10" s="17">
        <f>Eingabeliste!I10</f>
        <v>0</v>
      </c>
      <c r="I10" s="17">
        <f>Eingabeliste!J10</f>
        <v>0</v>
      </c>
      <c r="J10" s="176">
        <f>Eingabeliste!K10</f>
        <v>0</v>
      </c>
      <c r="K10" s="89">
        <f t="shared" si="0"/>
        <v>5</v>
      </c>
      <c r="L10" s="17">
        <f t="shared" si="1"/>
        <v>0</v>
      </c>
      <c r="M10" s="17">
        <f t="shared" si="2"/>
        <v>0</v>
      </c>
      <c r="N10" s="17" t="str">
        <f t="shared" si="3"/>
        <v/>
      </c>
      <c r="O10" s="17">
        <f t="shared" si="4"/>
        <v>0</v>
      </c>
      <c r="P10" s="17" t="str">
        <f t="shared" si="5"/>
        <v/>
      </c>
      <c r="Q10" s="17">
        <f t="shared" si="6"/>
        <v>0</v>
      </c>
      <c r="R10" s="17" t="str">
        <f t="shared" si="7"/>
        <v/>
      </c>
      <c r="S10" s="17">
        <f t="shared" si="8"/>
        <v>0</v>
      </c>
      <c r="T10" s="17">
        <f t="shared" si="9"/>
        <v>0</v>
      </c>
      <c r="U10" s="17">
        <f t="shared" si="10"/>
        <v>0</v>
      </c>
      <c r="V10" s="106">
        <f t="shared" si="11"/>
        <v>0</v>
      </c>
      <c r="W10" s="17">
        <f>Eingabeliste!M10</f>
        <v>0</v>
      </c>
      <c r="X10" s="17">
        <f>Eingabeliste!N10</f>
        <v>0</v>
      </c>
      <c r="Y10" s="17">
        <f>Eingabeliste!O10</f>
        <v>0</v>
      </c>
      <c r="Z10" s="17">
        <f>Eingabeliste!P10</f>
        <v>0</v>
      </c>
      <c r="AA10" s="176">
        <f>Eingabeliste!Q10</f>
        <v>0</v>
      </c>
      <c r="AB10" s="89">
        <f t="shared" si="12"/>
        <v>5</v>
      </c>
      <c r="AC10" s="17">
        <f t="shared" si="13"/>
        <v>0</v>
      </c>
      <c r="AD10" s="17">
        <f t="shared" si="14"/>
        <v>0</v>
      </c>
      <c r="AE10" s="17" t="str">
        <f t="shared" si="15"/>
        <v/>
      </c>
      <c r="AF10" s="17">
        <f t="shared" si="16"/>
        <v>0</v>
      </c>
      <c r="AG10" s="17" t="str">
        <f t="shared" si="17"/>
        <v/>
      </c>
      <c r="AH10" s="17">
        <f t="shared" si="18"/>
        <v>0</v>
      </c>
      <c r="AI10" s="17" t="str">
        <f t="shared" si="19"/>
        <v/>
      </c>
      <c r="AJ10" s="17">
        <f t="shared" si="20"/>
        <v>0</v>
      </c>
      <c r="AK10" s="17">
        <f t="shared" si="21"/>
        <v>0</v>
      </c>
      <c r="AL10" s="17">
        <f t="shared" si="22"/>
        <v>0</v>
      </c>
      <c r="AM10" s="106">
        <f t="shared" si="23"/>
        <v>0</v>
      </c>
      <c r="AN10" s="17">
        <f>Eingabeliste!S10</f>
        <v>0</v>
      </c>
      <c r="AO10" s="17">
        <f>Eingabeliste!T10</f>
        <v>0</v>
      </c>
      <c r="AP10" s="17">
        <f>Eingabeliste!U10</f>
        <v>0</v>
      </c>
      <c r="AQ10" s="17">
        <f>Eingabeliste!V10</f>
        <v>0</v>
      </c>
      <c r="AR10" s="17">
        <f>Eingabeliste!W10</f>
        <v>0</v>
      </c>
      <c r="AS10" s="89">
        <f t="shared" si="24"/>
        <v>5</v>
      </c>
      <c r="AT10" s="17">
        <f t="shared" si="25"/>
        <v>0</v>
      </c>
      <c r="AU10" s="17">
        <f t="shared" si="26"/>
        <v>0</v>
      </c>
      <c r="AV10" s="17" t="str">
        <f t="shared" si="27"/>
        <v/>
      </c>
      <c r="AW10" s="17">
        <f t="shared" si="28"/>
        <v>0</v>
      </c>
      <c r="AX10" s="17" t="str">
        <f t="shared" si="29"/>
        <v/>
      </c>
      <c r="AY10" s="17">
        <f t="shared" si="30"/>
        <v>0</v>
      </c>
      <c r="AZ10" s="17" t="str">
        <f t="shared" si="31"/>
        <v/>
      </c>
      <c r="BA10" s="17">
        <f t="shared" si="32"/>
        <v>0</v>
      </c>
      <c r="BB10" s="17">
        <f t="shared" si="33"/>
        <v>0</v>
      </c>
      <c r="BC10" s="17">
        <f t="shared" si="34"/>
        <v>0</v>
      </c>
      <c r="BD10" s="106">
        <f t="shared" si="35"/>
        <v>0</v>
      </c>
      <c r="BE10" s="17">
        <f>Eingabeliste!Z10</f>
        <v>0</v>
      </c>
      <c r="BF10" s="17">
        <f>Eingabeliste!AB10</f>
        <v>0</v>
      </c>
      <c r="BG10" s="17">
        <f>Eingabeliste!AD10</f>
        <v>0</v>
      </c>
      <c r="BH10" s="89">
        <f t="shared" si="36"/>
        <v>3</v>
      </c>
      <c r="BI10" s="17">
        <f t="shared" si="37"/>
        <v>0</v>
      </c>
      <c r="BJ10" s="17">
        <f t="shared" si="38"/>
        <v>0</v>
      </c>
      <c r="BK10" s="17">
        <f t="shared" si="39"/>
        <v>0</v>
      </c>
      <c r="BL10" s="17">
        <f t="shared" si="40"/>
        <v>0</v>
      </c>
      <c r="BM10" s="17">
        <f t="shared" si="41"/>
        <v>0</v>
      </c>
      <c r="BN10" s="17">
        <f t="shared" si="42"/>
        <v>0</v>
      </c>
      <c r="BO10" s="17">
        <f t="shared" si="43"/>
        <v>0</v>
      </c>
      <c r="BP10" s="17">
        <f t="shared" si="44"/>
        <v>0</v>
      </c>
      <c r="BQ10" s="106">
        <f t="shared" si="107"/>
        <v>0</v>
      </c>
      <c r="BR10" s="17">
        <f>Eingabeliste!AG10</f>
        <v>0</v>
      </c>
      <c r="BS10" s="17">
        <f>Eingabeliste!AI10</f>
        <v>0</v>
      </c>
      <c r="BT10" s="17">
        <f>Eingabeliste!AK10</f>
        <v>0</v>
      </c>
      <c r="BU10" s="89">
        <f t="shared" si="45"/>
        <v>3</v>
      </c>
      <c r="BV10" s="17">
        <f t="shared" si="46"/>
        <v>0</v>
      </c>
      <c r="BW10" s="17">
        <f t="shared" si="47"/>
        <v>0</v>
      </c>
      <c r="BX10" s="17">
        <f t="shared" si="48"/>
        <v>0</v>
      </c>
      <c r="BY10" s="17">
        <f t="shared" si="49"/>
        <v>0</v>
      </c>
      <c r="BZ10" s="17">
        <f t="shared" si="50"/>
        <v>0</v>
      </c>
      <c r="CA10" s="17">
        <f t="shared" si="51"/>
        <v>0</v>
      </c>
      <c r="CB10" s="17">
        <f t="shared" si="52"/>
        <v>0</v>
      </c>
      <c r="CC10" s="17">
        <f t="shared" si="53"/>
        <v>0</v>
      </c>
      <c r="CD10" s="106">
        <f t="shared" si="108"/>
        <v>0</v>
      </c>
      <c r="CE10" s="17">
        <f>Eingabeliste!AH10</f>
        <v>0</v>
      </c>
      <c r="CF10" s="17">
        <f>Eingabeliste!AJ10</f>
        <v>0</v>
      </c>
      <c r="CG10" s="17">
        <f>Eingabeliste!AL10</f>
        <v>0</v>
      </c>
      <c r="CH10" s="89">
        <f t="shared" si="54"/>
        <v>3</v>
      </c>
      <c r="CI10" s="17">
        <f t="shared" si="55"/>
        <v>0</v>
      </c>
      <c r="CJ10" s="17">
        <f t="shared" si="56"/>
        <v>0</v>
      </c>
      <c r="CK10" s="17">
        <f t="shared" si="57"/>
        <v>0</v>
      </c>
      <c r="CL10" s="17">
        <f t="shared" si="58"/>
        <v>0</v>
      </c>
      <c r="CM10" s="17">
        <f t="shared" si="59"/>
        <v>0</v>
      </c>
      <c r="CN10" s="17">
        <f t="shared" si="60"/>
        <v>0</v>
      </c>
      <c r="CO10" s="17">
        <f t="shared" si="61"/>
        <v>0</v>
      </c>
      <c r="CP10" s="17">
        <f t="shared" si="62"/>
        <v>0</v>
      </c>
      <c r="CQ10" s="106">
        <f t="shared" si="109"/>
        <v>0</v>
      </c>
      <c r="CR10" s="17">
        <f>Eingabeliste!AQ10</f>
        <v>0</v>
      </c>
      <c r="CS10" s="17">
        <f>Eingabeliste!AU10</f>
        <v>0</v>
      </c>
      <c r="CT10" s="17">
        <f>Eingabeliste!AY10</f>
        <v>0</v>
      </c>
      <c r="CU10" s="17">
        <f t="shared" si="63"/>
        <v>0</v>
      </c>
      <c r="CV10" s="17">
        <f t="shared" si="64"/>
        <v>0</v>
      </c>
      <c r="CW10" s="17">
        <f t="shared" si="65"/>
        <v>0</v>
      </c>
      <c r="CX10" s="89">
        <f t="shared" si="66"/>
        <v>3</v>
      </c>
      <c r="CY10" s="17">
        <f t="shared" si="67"/>
        <v>0</v>
      </c>
      <c r="CZ10" s="17">
        <f t="shared" si="68"/>
        <v>0</v>
      </c>
      <c r="DA10" s="17">
        <f t="shared" si="69"/>
        <v>0</v>
      </c>
      <c r="DB10" s="17">
        <f t="shared" si="70"/>
        <v>0</v>
      </c>
      <c r="DC10" s="17">
        <f t="shared" si="71"/>
        <v>0</v>
      </c>
      <c r="DD10" s="17">
        <f t="shared" si="72"/>
        <v>0</v>
      </c>
      <c r="DE10" s="17">
        <f t="shared" si="73"/>
        <v>0</v>
      </c>
      <c r="DF10" s="17">
        <f t="shared" si="74"/>
        <v>0</v>
      </c>
      <c r="DG10" s="106">
        <f t="shared" si="110"/>
        <v>0</v>
      </c>
      <c r="DH10" s="17">
        <f>Eingabeliste!AR10</f>
        <v>0</v>
      </c>
      <c r="DI10" s="17">
        <f>Eingabeliste!AV10</f>
        <v>0</v>
      </c>
      <c r="DJ10" s="17">
        <f>Eingabeliste!AZ10</f>
        <v>0</v>
      </c>
      <c r="DK10" s="17">
        <f t="shared" si="75"/>
        <v>0</v>
      </c>
      <c r="DL10" s="17">
        <f t="shared" si="76"/>
        <v>0</v>
      </c>
      <c r="DM10" s="17">
        <f t="shared" si="77"/>
        <v>0</v>
      </c>
      <c r="DN10" s="89">
        <f t="shared" si="78"/>
        <v>3</v>
      </c>
      <c r="DO10" s="17">
        <f t="shared" si="79"/>
        <v>0</v>
      </c>
      <c r="DP10" s="17">
        <f t="shared" si="80"/>
        <v>0</v>
      </c>
      <c r="DQ10" s="17">
        <f t="shared" si="81"/>
        <v>0</v>
      </c>
      <c r="DR10" s="17">
        <f t="shared" si="82"/>
        <v>0</v>
      </c>
      <c r="DS10" s="17">
        <f t="shared" si="83"/>
        <v>0</v>
      </c>
      <c r="DT10" s="17">
        <f t="shared" si="84"/>
        <v>0</v>
      </c>
      <c r="DU10" s="17">
        <f t="shared" si="85"/>
        <v>0</v>
      </c>
      <c r="DV10" s="17">
        <f t="shared" si="86"/>
        <v>0</v>
      </c>
      <c r="DW10" s="106">
        <f t="shared" si="111"/>
        <v>0</v>
      </c>
      <c r="DX10" s="17">
        <f>Eingabeliste!AS10</f>
        <v>0</v>
      </c>
      <c r="DY10" s="17">
        <f>Eingabeliste!AW10</f>
        <v>0</v>
      </c>
      <c r="DZ10" s="17">
        <f>Eingabeliste!BA10</f>
        <v>0</v>
      </c>
      <c r="EA10" s="17">
        <f t="shared" si="87"/>
        <v>0</v>
      </c>
      <c r="EB10" s="17">
        <f t="shared" si="88"/>
        <v>0</v>
      </c>
      <c r="EC10" s="17">
        <f t="shared" si="89"/>
        <v>0</v>
      </c>
      <c r="ED10" s="89">
        <f t="shared" si="90"/>
        <v>3</v>
      </c>
      <c r="EE10" s="17">
        <f t="shared" si="91"/>
        <v>0</v>
      </c>
      <c r="EF10" s="17">
        <f t="shared" si="92"/>
        <v>0</v>
      </c>
      <c r="EG10" s="17">
        <f t="shared" si="93"/>
        <v>0</v>
      </c>
      <c r="EH10" s="17">
        <f t="shared" si="94"/>
        <v>0</v>
      </c>
      <c r="EI10" s="17">
        <f t="shared" si="95"/>
        <v>0</v>
      </c>
      <c r="EJ10" s="17">
        <f t="shared" si="96"/>
        <v>0</v>
      </c>
      <c r="EK10" s="17">
        <f t="shared" si="97"/>
        <v>0</v>
      </c>
      <c r="EL10" s="17">
        <f t="shared" si="98"/>
        <v>0</v>
      </c>
      <c r="EM10" s="106">
        <f t="shared" si="112"/>
        <v>0</v>
      </c>
      <c r="EN10" s="17">
        <f t="shared" si="99"/>
        <v>0</v>
      </c>
      <c r="EO10" s="1">
        <v>12</v>
      </c>
      <c r="EP10" s="1">
        <f t="shared" si="100"/>
        <v>12</v>
      </c>
      <c r="EQ10" s="1">
        <f t="shared" si="101"/>
        <v>0.7</v>
      </c>
      <c r="ER10" s="17">
        <f>Eingabeliste!AA10</f>
        <v>0</v>
      </c>
      <c r="ES10" s="17">
        <f>Eingabeliste!AC10</f>
        <v>0</v>
      </c>
      <c r="ET10" s="17">
        <f>Eingabeliste!AE10</f>
        <v>0</v>
      </c>
      <c r="EU10" s="17">
        <f>Eingabeliste!AT10</f>
        <v>0</v>
      </c>
      <c r="EV10" s="17">
        <f>Eingabeliste!AX10</f>
        <v>0</v>
      </c>
      <c r="EW10" s="17">
        <f>Eingabeliste!BB10</f>
        <v>0</v>
      </c>
      <c r="EX10" s="89">
        <f t="shared" si="102"/>
        <v>6</v>
      </c>
      <c r="EY10" s="17">
        <f t="shared" si="103"/>
        <v>0</v>
      </c>
      <c r="EZ10" s="17">
        <f t="shared" si="104"/>
        <v>0</v>
      </c>
      <c r="FA10" s="17">
        <f t="shared" si="105"/>
        <v>0</v>
      </c>
      <c r="FB10" s="106">
        <f t="shared" si="106"/>
        <v>1</v>
      </c>
    </row>
    <row r="11" spans="1:158" ht="12.5">
      <c r="A11" s="17">
        <f>Eingabeliste!A11</f>
        <v>7</v>
      </c>
      <c r="B11" s="17">
        <f>Eingabeliste!B11</f>
        <v>0</v>
      </c>
      <c r="C11" s="17">
        <f>Eingabeliste!C11</f>
        <v>0</v>
      </c>
      <c r="D11" s="17">
        <f>Eingabeliste!D11</f>
        <v>0</v>
      </c>
      <c r="E11" s="17">
        <f>Eingabeliste!E11</f>
        <v>0</v>
      </c>
      <c r="F11" s="17">
        <f>Eingabeliste!G11</f>
        <v>0</v>
      </c>
      <c r="G11" s="17">
        <f>Eingabeliste!H11</f>
        <v>0</v>
      </c>
      <c r="H11" s="17">
        <f>Eingabeliste!I11</f>
        <v>0</v>
      </c>
      <c r="I11" s="17">
        <f>Eingabeliste!J11</f>
        <v>0</v>
      </c>
      <c r="J11" s="176">
        <f>Eingabeliste!K11</f>
        <v>0</v>
      </c>
      <c r="K11" s="89">
        <f t="shared" si="0"/>
        <v>5</v>
      </c>
      <c r="L11" s="17">
        <f t="shared" si="1"/>
        <v>0</v>
      </c>
      <c r="M11" s="17">
        <f t="shared" si="2"/>
        <v>0</v>
      </c>
      <c r="N11" s="17" t="str">
        <f t="shared" si="3"/>
        <v/>
      </c>
      <c r="O11" s="17">
        <f t="shared" si="4"/>
        <v>0</v>
      </c>
      <c r="P11" s="17" t="str">
        <f t="shared" si="5"/>
        <v/>
      </c>
      <c r="Q11" s="17">
        <f t="shared" si="6"/>
        <v>0</v>
      </c>
      <c r="R11" s="17" t="str">
        <f t="shared" si="7"/>
        <v/>
      </c>
      <c r="S11" s="17">
        <f t="shared" si="8"/>
        <v>0</v>
      </c>
      <c r="T11" s="17">
        <f t="shared" si="9"/>
        <v>0</v>
      </c>
      <c r="U11" s="17">
        <f t="shared" si="10"/>
        <v>0</v>
      </c>
      <c r="V11" s="106">
        <f t="shared" si="11"/>
        <v>0</v>
      </c>
      <c r="W11" s="17">
        <f>Eingabeliste!M11</f>
        <v>0</v>
      </c>
      <c r="X11" s="17">
        <f>Eingabeliste!N11</f>
        <v>0</v>
      </c>
      <c r="Y11" s="17">
        <f>Eingabeliste!O11</f>
        <v>0</v>
      </c>
      <c r="Z11" s="17">
        <f>Eingabeliste!P11</f>
        <v>0</v>
      </c>
      <c r="AA11" s="176">
        <f>Eingabeliste!Q11</f>
        <v>0</v>
      </c>
      <c r="AB11" s="89">
        <f t="shared" si="12"/>
        <v>5</v>
      </c>
      <c r="AC11" s="17">
        <f t="shared" si="13"/>
        <v>0</v>
      </c>
      <c r="AD11" s="17">
        <f t="shared" si="14"/>
        <v>0</v>
      </c>
      <c r="AE11" s="17" t="str">
        <f t="shared" si="15"/>
        <v/>
      </c>
      <c r="AF11" s="17">
        <f t="shared" si="16"/>
        <v>0</v>
      </c>
      <c r="AG11" s="17" t="str">
        <f t="shared" si="17"/>
        <v/>
      </c>
      <c r="AH11" s="17">
        <f t="shared" si="18"/>
        <v>0</v>
      </c>
      <c r="AI11" s="17" t="str">
        <f t="shared" si="19"/>
        <v/>
      </c>
      <c r="AJ11" s="17">
        <f t="shared" si="20"/>
        <v>0</v>
      </c>
      <c r="AK11" s="17">
        <f t="shared" si="21"/>
        <v>0</v>
      </c>
      <c r="AL11" s="17">
        <f t="shared" si="22"/>
        <v>0</v>
      </c>
      <c r="AM11" s="106">
        <f t="shared" si="23"/>
        <v>0</v>
      </c>
      <c r="AN11" s="17">
        <f>Eingabeliste!S11</f>
        <v>0</v>
      </c>
      <c r="AO11" s="17">
        <f>Eingabeliste!T11</f>
        <v>0</v>
      </c>
      <c r="AP11" s="17">
        <f>Eingabeliste!U11</f>
        <v>0</v>
      </c>
      <c r="AQ11" s="17">
        <f>Eingabeliste!V11</f>
        <v>0</v>
      </c>
      <c r="AR11" s="17">
        <f>Eingabeliste!W11</f>
        <v>0</v>
      </c>
      <c r="AS11" s="89">
        <f t="shared" si="24"/>
        <v>5</v>
      </c>
      <c r="AT11" s="17">
        <f t="shared" si="25"/>
        <v>0</v>
      </c>
      <c r="AU11" s="17">
        <f t="shared" si="26"/>
        <v>0</v>
      </c>
      <c r="AV11" s="17" t="str">
        <f t="shared" si="27"/>
        <v/>
      </c>
      <c r="AW11" s="17">
        <f t="shared" si="28"/>
        <v>0</v>
      </c>
      <c r="AX11" s="17" t="str">
        <f t="shared" si="29"/>
        <v/>
      </c>
      <c r="AY11" s="17">
        <f t="shared" si="30"/>
        <v>0</v>
      </c>
      <c r="AZ11" s="17" t="str">
        <f t="shared" si="31"/>
        <v/>
      </c>
      <c r="BA11" s="17">
        <f t="shared" si="32"/>
        <v>0</v>
      </c>
      <c r="BB11" s="17">
        <f t="shared" si="33"/>
        <v>0</v>
      </c>
      <c r="BC11" s="17">
        <f t="shared" si="34"/>
        <v>0</v>
      </c>
      <c r="BD11" s="106">
        <f t="shared" si="35"/>
        <v>0</v>
      </c>
      <c r="BE11" s="17">
        <f>Eingabeliste!Z11</f>
        <v>0</v>
      </c>
      <c r="BF11" s="17">
        <f>Eingabeliste!AB11</f>
        <v>0</v>
      </c>
      <c r="BG11" s="17">
        <f>Eingabeliste!AD11</f>
        <v>0</v>
      </c>
      <c r="BH11" s="89">
        <f t="shared" si="36"/>
        <v>3</v>
      </c>
      <c r="BI11" s="17">
        <f t="shared" si="37"/>
        <v>0</v>
      </c>
      <c r="BJ11" s="17">
        <f t="shared" si="38"/>
        <v>0</v>
      </c>
      <c r="BK11" s="17">
        <f t="shared" si="39"/>
        <v>0</v>
      </c>
      <c r="BL11" s="17">
        <f t="shared" si="40"/>
        <v>0</v>
      </c>
      <c r="BM11" s="17">
        <f t="shared" si="41"/>
        <v>0</v>
      </c>
      <c r="BN11" s="17">
        <f t="shared" si="42"/>
        <v>0</v>
      </c>
      <c r="BO11" s="17">
        <f t="shared" si="43"/>
        <v>0</v>
      </c>
      <c r="BP11" s="17">
        <f t="shared" si="44"/>
        <v>0</v>
      </c>
      <c r="BQ11" s="106">
        <f t="shared" si="107"/>
        <v>0</v>
      </c>
      <c r="BR11" s="17">
        <f>Eingabeliste!AG11</f>
        <v>0</v>
      </c>
      <c r="BS11" s="17">
        <f>Eingabeliste!AI11</f>
        <v>0</v>
      </c>
      <c r="BT11" s="17">
        <f>Eingabeliste!AK11</f>
        <v>0</v>
      </c>
      <c r="BU11" s="89">
        <f t="shared" si="45"/>
        <v>3</v>
      </c>
      <c r="BV11" s="17">
        <f t="shared" si="46"/>
        <v>0</v>
      </c>
      <c r="BW11" s="17">
        <f t="shared" si="47"/>
        <v>0</v>
      </c>
      <c r="BX11" s="17">
        <f t="shared" si="48"/>
        <v>0</v>
      </c>
      <c r="BY11" s="17">
        <f t="shared" si="49"/>
        <v>0</v>
      </c>
      <c r="BZ11" s="17">
        <f t="shared" si="50"/>
        <v>0</v>
      </c>
      <c r="CA11" s="17">
        <f t="shared" si="51"/>
        <v>0</v>
      </c>
      <c r="CB11" s="17">
        <f t="shared" si="52"/>
        <v>0</v>
      </c>
      <c r="CC11" s="17">
        <f t="shared" si="53"/>
        <v>0</v>
      </c>
      <c r="CD11" s="106">
        <f t="shared" si="108"/>
        <v>0</v>
      </c>
      <c r="CE11" s="17">
        <f>Eingabeliste!AH11</f>
        <v>0</v>
      </c>
      <c r="CF11" s="17">
        <f>Eingabeliste!AJ11</f>
        <v>0</v>
      </c>
      <c r="CG11" s="116">
        <f>Eingabeliste!AL11</f>
        <v>0</v>
      </c>
      <c r="CH11" s="89">
        <f t="shared" si="54"/>
        <v>3</v>
      </c>
      <c r="CI11" s="17">
        <f t="shared" si="55"/>
        <v>0</v>
      </c>
      <c r="CJ11" s="17">
        <f t="shared" si="56"/>
        <v>0</v>
      </c>
      <c r="CK11" s="17">
        <f t="shared" si="57"/>
        <v>0</v>
      </c>
      <c r="CL11" s="17">
        <f t="shared" si="58"/>
        <v>0</v>
      </c>
      <c r="CM11" s="17">
        <f t="shared" si="59"/>
        <v>0</v>
      </c>
      <c r="CN11" s="17">
        <f t="shared" si="60"/>
        <v>0</v>
      </c>
      <c r="CO11" s="17">
        <f t="shared" si="61"/>
        <v>0</v>
      </c>
      <c r="CP11" s="17">
        <f t="shared" si="62"/>
        <v>0</v>
      </c>
      <c r="CQ11" s="106">
        <f t="shared" si="109"/>
        <v>0</v>
      </c>
      <c r="CR11" s="17">
        <f>Eingabeliste!AQ11</f>
        <v>0</v>
      </c>
      <c r="CS11" s="17">
        <f>Eingabeliste!AU11</f>
        <v>0</v>
      </c>
      <c r="CT11" s="17">
        <f>Eingabeliste!AY11</f>
        <v>0</v>
      </c>
      <c r="CU11" s="17">
        <f t="shared" si="63"/>
        <v>0</v>
      </c>
      <c r="CV11" s="17">
        <f t="shared" si="64"/>
        <v>0</v>
      </c>
      <c r="CW11" s="17">
        <f t="shared" si="65"/>
        <v>0</v>
      </c>
      <c r="CX11" s="89">
        <f t="shared" si="66"/>
        <v>3</v>
      </c>
      <c r="CY11" s="17">
        <f t="shared" si="67"/>
        <v>0</v>
      </c>
      <c r="CZ11" s="17">
        <f t="shared" si="68"/>
        <v>0</v>
      </c>
      <c r="DA11" s="17">
        <f t="shared" si="69"/>
        <v>0</v>
      </c>
      <c r="DB11" s="17">
        <f t="shared" si="70"/>
        <v>0</v>
      </c>
      <c r="DC11" s="17">
        <f t="shared" si="71"/>
        <v>0</v>
      </c>
      <c r="DD11" s="17">
        <f t="shared" si="72"/>
        <v>0</v>
      </c>
      <c r="DE11" s="17">
        <f t="shared" si="73"/>
        <v>0</v>
      </c>
      <c r="DF11" s="17">
        <f t="shared" si="74"/>
        <v>0</v>
      </c>
      <c r="DG11" s="106">
        <f t="shared" si="110"/>
        <v>0</v>
      </c>
      <c r="DH11" s="17">
        <f>Eingabeliste!AR11</f>
        <v>0</v>
      </c>
      <c r="DI11" s="17">
        <f>Eingabeliste!AV11</f>
        <v>0</v>
      </c>
      <c r="DJ11" s="17">
        <f>Eingabeliste!AZ11</f>
        <v>0</v>
      </c>
      <c r="DK11" s="17">
        <f t="shared" si="75"/>
        <v>0</v>
      </c>
      <c r="DL11" s="17">
        <f t="shared" si="76"/>
        <v>0</v>
      </c>
      <c r="DM11" s="17">
        <f t="shared" si="77"/>
        <v>0</v>
      </c>
      <c r="DN11" s="89">
        <f t="shared" si="78"/>
        <v>3</v>
      </c>
      <c r="DO11" s="17">
        <f t="shared" si="79"/>
        <v>0</v>
      </c>
      <c r="DP11" s="17">
        <f t="shared" si="80"/>
        <v>0</v>
      </c>
      <c r="DQ11" s="17">
        <f t="shared" si="81"/>
        <v>0</v>
      </c>
      <c r="DR11" s="17">
        <f t="shared" si="82"/>
        <v>0</v>
      </c>
      <c r="DS11" s="17">
        <f t="shared" si="83"/>
        <v>0</v>
      </c>
      <c r="DT11" s="17">
        <f t="shared" si="84"/>
        <v>0</v>
      </c>
      <c r="DU11" s="17">
        <f t="shared" si="85"/>
        <v>0</v>
      </c>
      <c r="DV11" s="17">
        <f t="shared" si="86"/>
        <v>0</v>
      </c>
      <c r="DW11" s="106">
        <f t="shared" si="111"/>
        <v>0</v>
      </c>
      <c r="DX11" s="17">
        <f>Eingabeliste!AS11</f>
        <v>0</v>
      </c>
      <c r="DY11" s="17">
        <f>Eingabeliste!AW11</f>
        <v>0</v>
      </c>
      <c r="DZ11" s="17">
        <f>Eingabeliste!BA11</f>
        <v>0</v>
      </c>
      <c r="EA11" s="17">
        <f t="shared" si="87"/>
        <v>0</v>
      </c>
      <c r="EB11" s="17">
        <f t="shared" si="88"/>
        <v>0</v>
      </c>
      <c r="EC11" s="17">
        <f t="shared" si="89"/>
        <v>0</v>
      </c>
      <c r="ED11" s="89">
        <f t="shared" si="90"/>
        <v>3</v>
      </c>
      <c r="EE11" s="17">
        <f t="shared" si="91"/>
        <v>0</v>
      </c>
      <c r="EF11" s="17">
        <f t="shared" si="92"/>
        <v>0</v>
      </c>
      <c r="EG11" s="17">
        <f t="shared" si="93"/>
        <v>0</v>
      </c>
      <c r="EH11" s="17">
        <f t="shared" si="94"/>
        <v>0</v>
      </c>
      <c r="EI11" s="17">
        <f t="shared" si="95"/>
        <v>0</v>
      </c>
      <c r="EJ11" s="17">
        <f t="shared" si="96"/>
        <v>0</v>
      </c>
      <c r="EK11" s="17">
        <f t="shared" si="97"/>
        <v>0</v>
      </c>
      <c r="EL11" s="17">
        <f t="shared" si="98"/>
        <v>0</v>
      </c>
      <c r="EM11" s="106">
        <f t="shared" si="112"/>
        <v>0</v>
      </c>
      <c r="EN11" s="17">
        <f t="shared" si="99"/>
        <v>0</v>
      </c>
      <c r="EO11" s="1">
        <v>12</v>
      </c>
      <c r="EP11" s="1">
        <f t="shared" si="100"/>
        <v>12</v>
      </c>
      <c r="EQ11" s="1">
        <f t="shared" si="101"/>
        <v>0.7</v>
      </c>
      <c r="ER11" s="17">
        <f>Eingabeliste!AA11</f>
        <v>0</v>
      </c>
      <c r="ES11" s="17">
        <f>Eingabeliste!AC11</f>
        <v>0</v>
      </c>
      <c r="ET11" s="17">
        <f>Eingabeliste!AE11</f>
        <v>0</v>
      </c>
      <c r="EU11" s="17">
        <f>Eingabeliste!AT11</f>
        <v>0</v>
      </c>
      <c r="EV11" s="17">
        <f>Eingabeliste!AX11</f>
        <v>0</v>
      </c>
      <c r="EW11" s="17">
        <f>Eingabeliste!BB11</f>
        <v>0</v>
      </c>
      <c r="EX11" s="89">
        <f t="shared" si="102"/>
        <v>6</v>
      </c>
      <c r="EY11" s="17">
        <f t="shared" si="103"/>
        <v>0</v>
      </c>
      <c r="EZ11" s="17">
        <f t="shared" si="104"/>
        <v>0</v>
      </c>
      <c r="FA11" s="17">
        <f t="shared" si="105"/>
        <v>0</v>
      </c>
      <c r="FB11" s="106">
        <f t="shared" si="106"/>
        <v>1</v>
      </c>
    </row>
    <row r="12" spans="1:158" ht="12.5">
      <c r="A12" s="17">
        <f>Eingabeliste!A12</f>
        <v>8</v>
      </c>
      <c r="B12" s="17">
        <f>Eingabeliste!B12</f>
        <v>0</v>
      </c>
      <c r="C12" s="17">
        <f>Eingabeliste!C12</f>
        <v>0</v>
      </c>
      <c r="D12" s="17">
        <f>Eingabeliste!D12</f>
        <v>0</v>
      </c>
      <c r="E12" s="17">
        <f>Eingabeliste!E12</f>
        <v>0</v>
      </c>
      <c r="F12" s="17">
        <f>Eingabeliste!G12</f>
        <v>0</v>
      </c>
      <c r="G12" s="17">
        <f>Eingabeliste!H12</f>
        <v>0</v>
      </c>
      <c r="H12" s="17">
        <f>Eingabeliste!I12</f>
        <v>0</v>
      </c>
      <c r="I12" s="17">
        <f>Eingabeliste!J12</f>
        <v>0</v>
      </c>
      <c r="J12" s="176">
        <f>Eingabeliste!K12</f>
        <v>0</v>
      </c>
      <c r="K12" s="89">
        <f t="shared" si="0"/>
        <v>5</v>
      </c>
      <c r="L12" s="17">
        <f t="shared" si="1"/>
        <v>0</v>
      </c>
      <c r="M12" s="17">
        <f t="shared" si="2"/>
        <v>0</v>
      </c>
      <c r="N12" s="17" t="str">
        <f t="shared" si="3"/>
        <v/>
      </c>
      <c r="O12" s="17">
        <f t="shared" si="4"/>
        <v>0</v>
      </c>
      <c r="P12" s="17" t="str">
        <f t="shared" si="5"/>
        <v/>
      </c>
      <c r="Q12" s="17">
        <f t="shared" si="6"/>
        <v>0</v>
      </c>
      <c r="R12" s="17" t="str">
        <f t="shared" si="7"/>
        <v/>
      </c>
      <c r="S12" s="17">
        <f t="shared" si="8"/>
        <v>0</v>
      </c>
      <c r="T12" s="17">
        <f t="shared" si="9"/>
        <v>0</v>
      </c>
      <c r="U12" s="17">
        <f t="shared" si="10"/>
        <v>0</v>
      </c>
      <c r="V12" s="106">
        <f t="shared" si="11"/>
        <v>0</v>
      </c>
      <c r="W12" s="17">
        <f>Eingabeliste!M12</f>
        <v>0</v>
      </c>
      <c r="X12" s="17">
        <f>Eingabeliste!N12</f>
        <v>0</v>
      </c>
      <c r="Y12" s="17">
        <f>Eingabeliste!O12</f>
        <v>0</v>
      </c>
      <c r="Z12" s="17">
        <f>Eingabeliste!P12</f>
        <v>0</v>
      </c>
      <c r="AA12" s="176">
        <f>Eingabeliste!Q12</f>
        <v>0</v>
      </c>
      <c r="AB12" s="89">
        <f t="shared" si="12"/>
        <v>5</v>
      </c>
      <c r="AC12" s="17">
        <f t="shared" si="13"/>
        <v>0</v>
      </c>
      <c r="AD12" s="17">
        <f t="shared" si="14"/>
        <v>0</v>
      </c>
      <c r="AE12" s="17" t="str">
        <f t="shared" si="15"/>
        <v/>
      </c>
      <c r="AF12" s="17">
        <f t="shared" si="16"/>
        <v>0</v>
      </c>
      <c r="AG12" s="17" t="str">
        <f t="shared" si="17"/>
        <v/>
      </c>
      <c r="AH12" s="17">
        <f t="shared" si="18"/>
        <v>0</v>
      </c>
      <c r="AI12" s="17" t="str">
        <f t="shared" si="19"/>
        <v/>
      </c>
      <c r="AJ12" s="17">
        <f t="shared" si="20"/>
        <v>0</v>
      </c>
      <c r="AK12" s="17">
        <f t="shared" si="21"/>
        <v>0</v>
      </c>
      <c r="AL12" s="17">
        <f t="shared" si="22"/>
        <v>0</v>
      </c>
      <c r="AM12" s="106">
        <f t="shared" si="23"/>
        <v>0</v>
      </c>
      <c r="AN12" s="17">
        <f>Eingabeliste!S12</f>
        <v>0</v>
      </c>
      <c r="AO12" s="17">
        <f>Eingabeliste!T12</f>
        <v>0</v>
      </c>
      <c r="AP12" s="17">
        <f>Eingabeliste!U12</f>
        <v>0</v>
      </c>
      <c r="AQ12" s="17">
        <f>Eingabeliste!V12</f>
        <v>0</v>
      </c>
      <c r="AR12" s="17">
        <f>Eingabeliste!W12</f>
        <v>0</v>
      </c>
      <c r="AS12" s="89">
        <f t="shared" si="24"/>
        <v>5</v>
      </c>
      <c r="AT12" s="17">
        <f t="shared" si="25"/>
        <v>0</v>
      </c>
      <c r="AU12" s="17">
        <f t="shared" si="26"/>
        <v>0</v>
      </c>
      <c r="AV12" s="17" t="str">
        <f t="shared" si="27"/>
        <v/>
      </c>
      <c r="AW12" s="17">
        <f t="shared" si="28"/>
        <v>0</v>
      </c>
      <c r="AX12" s="17" t="str">
        <f t="shared" si="29"/>
        <v/>
      </c>
      <c r="AY12" s="17">
        <f t="shared" si="30"/>
        <v>0</v>
      </c>
      <c r="AZ12" s="17" t="str">
        <f t="shared" si="31"/>
        <v/>
      </c>
      <c r="BA12" s="17">
        <f t="shared" si="32"/>
        <v>0</v>
      </c>
      <c r="BB12" s="17">
        <f t="shared" si="33"/>
        <v>0</v>
      </c>
      <c r="BC12" s="17">
        <f t="shared" si="34"/>
        <v>0</v>
      </c>
      <c r="BD12" s="106">
        <f t="shared" si="35"/>
        <v>0</v>
      </c>
      <c r="BE12" s="17">
        <f>Eingabeliste!Z12</f>
        <v>0</v>
      </c>
      <c r="BF12" s="17">
        <f>Eingabeliste!AB12</f>
        <v>0</v>
      </c>
      <c r="BG12" s="17">
        <f>Eingabeliste!AD12</f>
        <v>0</v>
      </c>
      <c r="BH12" s="89">
        <f t="shared" si="36"/>
        <v>3</v>
      </c>
      <c r="BI12" s="17">
        <f t="shared" si="37"/>
        <v>0</v>
      </c>
      <c r="BJ12" s="17">
        <f t="shared" si="38"/>
        <v>0</v>
      </c>
      <c r="BK12" s="17">
        <f t="shared" si="39"/>
        <v>0</v>
      </c>
      <c r="BL12" s="17">
        <f t="shared" si="40"/>
        <v>0</v>
      </c>
      <c r="BM12" s="17">
        <f t="shared" si="41"/>
        <v>0</v>
      </c>
      <c r="BN12" s="17">
        <f t="shared" si="42"/>
        <v>0</v>
      </c>
      <c r="BO12" s="17">
        <f t="shared" si="43"/>
        <v>0</v>
      </c>
      <c r="BP12" s="17">
        <f t="shared" si="44"/>
        <v>0</v>
      </c>
      <c r="BQ12" s="106">
        <f t="shared" si="107"/>
        <v>0</v>
      </c>
      <c r="BR12" s="17">
        <f>Eingabeliste!AG12</f>
        <v>0</v>
      </c>
      <c r="BS12" s="17">
        <f>Eingabeliste!AI12</f>
        <v>0</v>
      </c>
      <c r="BT12" s="17">
        <f>Eingabeliste!AK12</f>
        <v>0</v>
      </c>
      <c r="BU12" s="89">
        <f t="shared" si="45"/>
        <v>3</v>
      </c>
      <c r="BV12" s="17">
        <f t="shared" si="46"/>
        <v>0</v>
      </c>
      <c r="BW12" s="17">
        <f t="shared" si="47"/>
        <v>0</v>
      </c>
      <c r="BX12" s="17">
        <f t="shared" si="48"/>
        <v>0</v>
      </c>
      <c r="BY12" s="17">
        <f t="shared" si="49"/>
        <v>0</v>
      </c>
      <c r="BZ12" s="17">
        <f t="shared" si="50"/>
        <v>0</v>
      </c>
      <c r="CA12" s="17">
        <f t="shared" si="51"/>
        <v>0</v>
      </c>
      <c r="CB12" s="17">
        <f t="shared" si="52"/>
        <v>0</v>
      </c>
      <c r="CC12" s="17">
        <f t="shared" si="53"/>
        <v>0</v>
      </c>
      <c r="CD12" s="106">
        <f t="shared" si="108"/>
        <v>0</v>
      </c>
      <c r="CE12" s="17">
        <f>Eingabeliste!AH12</f>
        <v>0</v>
      </c>
      <c r="CF12" s="17">
        <f>Eingabeliste!AJ12</f>
        <v>0</v>
      </c>
      <c r="CG12" s="17">
        <f>Eingabeliste!AL12</f>
        <v>0</v>
      </c>
      <c r="CH12" s="89">
        <f t="shared" si="54"/>
        <v>3</v>
      </c>
      <c r="CI12" s="17">
        <f t="shared" si="55"/>
        <v>0</v>
      </c>
      <c r="CJ12" s="17">
        <f t="shared" si="56"/>
        <v>0</v>
      </c>
      <c r="CK12" s="17">
        <f t="shared" si="57"/>
        <v>0</v>
      </c>
      <c r="CL12" s="17">
        <f t="shared" si="58"/>
        <v>0</v>
      </c>
      <c r="CM12" s="17">
        <f t="shared" si="59"/>
        <v>0</v>
      </c>
      <c r="CN12" s="17">
        <f t="shared" si="60"/>
        <v>0</v>
      </c>
      <c r="CO12" s="17">
        <f t="shared" si="61"/>
        <v>0</v>
      </c>
      <c r="CP12" s="17">
        <f t="shared" si="62"/>
        <v>0</v>
      </c>
      <c r="CQ12" s="106">
        <f t="shared" si="109"/>
        <v>0</v>
      </c>
      <c r="CR12" s="17">
        <f>Eingabeliste!AQ12</f>
        <v>0</v>
      </c>
      <c r="CS12" s="17">
        <f>Eingabeliste!AU12</f>
        <v>0</v>
      </c>
      <c r="CT12" s="17">
        <f>Eingabeliste!AY12</f>
        <v>0</v>
      </c>
      <c r="CU12" s="17">
        <f t="shared" si="63"/>
        <v>0</v>
      </c>
      <c r="CV12" s="17">
        <f t="shared" si="64"/>
        <v>0</v>
      </c>
      <c r="CW12" s="17">
        <f t="shared" si="65"/>
        <v>0</v>
      </c>
      <c r="CX12" s="89">
        <f t="shared" si="66"/>
        <v>3</v>
      </c>
      <c r="CY12" s="17">
        <f t="shared" si="67"/>
        <v>0</v>
      </c>
      <c r="CZ12" s="17">
        <f t="shared" si="68"/>
        <v>0</v>
      </c>
      <c r="DA12" s="17">
        <f t="shared" si="69"/>
        <v>0</v>
      </c>
      <c r="DB12" s="17">
        <f t="shared" si="70"/>
        <v>0</v>
      </c>
      <c r="DC12" s="17">
        <f t="shared" si="71"/>
        <v>0</v>
      </c>
      <c r="DD12" s="17">
        <f t="shared" si="72"/>
        <v>0</v>
      </c>
      <c r="DE12" s="17">
        <f t="shared" si="73"/>
        <v>0</v>
      </c>
      <c r="DF12" s="17">
        <f t="shared" si="74"/>
        <v>0</v>
      </c>
      <c r="DG12" s="106">
        <f t="shared" si="110"/>
        <v>0</v>
      </c>
      <c r="DH12" s="17">
        <f>Eingabeliste!AR12</f>
        <v>0</v>
      </c>
      <c r="DI12" s="17">
        <f>Eingabeliste!AV12</f>
        <v>0</v>
      </c>
      <c r="DJ12" s="17">
        <f>Eingabeliste!AZ12</f>
        <v>0</v>
      </c>
      <c r="DK12" s="17">
        <f t="shared" si="75"/>
        <v>0</v>
      </c>
      <c r="DL12" s="17">
        <f t="shared" si="76"/>
        <v>0</v>
      </c>
      <c r="DM12" s="17">
        <f t="shared" si="77"/>
        <v>0</v>
      </c>
      <c r="DN12" s="89">
        <f t="shared" si="78"/>
        <v>3</v>
      </c>
      <c r="DO12" s="17">
        <f t="shared" si="79"/>
        <v>0</v>
      </c>
      <c r="DP12" s="17">
        <f t="shared" si="80"/>
        <v>0</v>
      </c>
      <c r="DQ12" s="17">
        <f t="shared" si="81"/>
        <v>0</v>
      </c>
      <c r="DR12" s="17">
        <f t="shared" si="82"/>
        <v>0</v>
      </c>
      <c r="DS12" s="17">
        <f t="shared" si="83"/>
        <v>0</v>
      </c>
      <c r="DT12" s="17">
        <f t="shared" si="84"/>
        <v>0</v>
      </c>
      <c r="DU12" s="17">
        <f t="shared" si="85"/>
        <v>0</v>
      </c>
      <c r="DV12" s="17">
        <f t="shared" si="86"/>
        <v>0</v>
      </c>
      <c r="DW12" s="106">
        <f t="shared" si="111"/>
        <v>0</v>
      </c>
      <c r="DX12" s="17">
        <f>Eingabeliste!AS12</f>
        <v>0</v>
      </c>
      <c r="DY12" s="17">
        <f>Eingabeliste!AW12</f>
        <v>0</v>
      </c>
      <c r="DZ12" s="17">
        <f>Eingabeliste!BA12</f>
        <v>0</v>
      </c>
      <c r="EA12" s="17">
        <f t="shared" si="87"/>
        <v>0</v>
      </c>
      <c r="EB12" s="17">
        <f t="shared" si="88"/>
        <v>0</v>
      </c>
      <c r="EC12" s="17">
        <f t="shared" si="89"/>
        <v>0</v>
      </c>
      <c r="ED12" s="89">
        <f t="shared" si="90"/>
        <v>3</v>
      </c>
      <c r="EE12" s="17">
        <f t="shared" si="91"/>
        <v>0</v>
      </c>
      <c r="EF12" s="17">
        <f t="shared" si="92"/>
        <v>0</v>
      </c>
      <c r="EG12" s="17">
        <f t="shared" si="93"/>
        <v>0</v>
      </c>
      <c r="EH12" s="17">
        <f t="shared" si="94"/>
        <v>0</v>
      </c>
      <c r="EI12" s="17">
        <f t="shared" si="95"/>
        <v>0</v>
      </c>
      <c r="EJ12" s="17">
        <f t="shared" si="96"/>
        <v>0</v>
      </c>
      <c r="EK12" s="17">
        <f t="shared" si="97"/>
        <v>0</v>
      </c>
      <c r="EL12" s="17">
        <f t="shared" si="98"/>
        <v>0</v>
      </c>
      <c r="EM12" s="106">
        <f t="shared" si="112"/>
        <v>0</v>
      </c>
      <c r="EN12" s="17">
        <f t="shared" si="99"/>
        <v>0</v>
      </c>
      <c r="EO12" s="1">
        <v>12</v>
      </c>
      <c r="EP12" s="1">
        <f t="shared" si="100"/>
        <v>12</v>
      </c>
      <c r="EQ12" s="1">
        <f t="shared" si="101"/>
        <v>0.7</v>
      </c>
      <c r="ER12" s="17">
        <f>Eingabeliste!AA12</f>
        <v>0</v>
      </c>
      <c r="ES12" s="17">
        <f>Eingabeliste!AC12</f>
        <v>0</v>
      </c>
      <c r="ET12" s="17">
        <f>Eingabeliste!AE12</f>
        <v>0</v>
      </c>
      <c r="EU12" s="17">
        <f>Eingabeliste!AT12</f>
        <v>0</v>
      </c>
      <c r="EV12" s="17">
        <f>Eingabeliste!AX12</f>
        <v>0</v>
      </c>
      <c r="EW12" s="17">
        <f>Eingabeliste!BB12</f>
        <v>0</v>
      </c>
      <c r="EX12" s="89">
        <f t="shared" si="102"/>
        <v>6</v>
      </c>
      <c r="EY12" s="17">
        <f t="shared" si="103"/>
        <v>0</v>
      </c>
      <c r="EZ12" s="17">
        <f t="shared" si="104"/>
        <v>0</v>
      </c>
      <c r="FA12" s="17">
        <f t="shared" si="105"/>
        <v>0</v>
      </c>
      <c r="FB12" s="106">
        <f t="shared" si="106"/>
        <v>1</v>
      </c>
    </row>
    <row r="13" spans="1:158" ht="12.5">
      <c r="A13" s="17">
        <f>Eingabeliste!A13</f>
        <v>9</v>
      </c>
      <c r="B13" s="17">
        <f>Eingabeliste!B13</f>
        <v>0</v>
      </c>
      <c r="C13" s="17">
        <f>Eingabeliste!C13</f>
        <v>0</v>
      </c>
      <c r="D13" s="17">
        <f>Eingabeliste!D13</f>
        <v>0</v>
      </c>
      <c r="E13" s="17">
        <f>Eingabeliste!E13</f>
        <v>0</v>
      </c>
      <c r="F13" s="17">
        <f>Eingabeliste!G13</f>
        <v>0</v>
      </c>
      <c r="G13" s="17">
        <f>Eingabeliste!H13</f>
        <v>0</v>
      </c>
      <c r="H13" s="17">
        <f>Eingabeliste!I13</f>
        <v>0</v>
      </c>
      <c r="I13" s="17">
        <f>Eingabeliste!J13</f>
        <v>0</v>
      </c>
      <c r="J13" s="176">
        <f>Eingabeliste!K13</f>
        <v>0</v>
      </c>
      <c r="K13" s="89">
        <f t="shared" si="0"/>
        <v>5</v>
      </c>
      <c r="L13" s="17">
        <f t="shared" si="1"/>
        <v>0</v>
      </c>
      <c r="M13" s="17">
        <f t="shared" si="2"/>
        <v>0</v>
      </c>
      <c r="N13" s="17" t="str">
        <f t="shared" si="3"/>
        <v/>
      </c>
      <c r="O13" s="17">
        <f t="shared" si="4"/>
        <v>0</v>
      </c>
      <c r="P13" s="17" t="str">
        <f t="shared" si="5"/>
        <v/>
      </c>
      <c r="Q13" s="17">
        <f t="shared" si="6"/>
        <v>0</v>
      </c>
      <c r="R13" s="17" t="str">
        <f t="shared" si="7"/>
        <v/>
      </c>
      <c r="S13" s="17">
        <f t="shared" si="8"/>
        <v>0</v>
      </c>
      <c r="T13" s="17">
        <f t="shared" si="9"/>
        <v>0</v>
      </c>
      <c r="U13" s="17">
        <f t="shared" si="10"/>
        <v>0</v>
      </c>
      <c r="V13" s="106">
        <f t="shared" si="11"/>
        <v>0</v>
      </c>
      <c r="W13" s="17">
        <f>Eingabeliste!M13</f>
        <v>0</v>
      </c>
      <c r="X13" s="17">
        <f>Eingabeliste!N13</f>
        <v>0</v>
      </c>
      <c r="Y13" s="17">
        <f>Eingabeliste!O13</f>
        <v>0</v>
      </c>
      <c r="Z13" s="17">
        <f>Eingabeliste!P13</f>
        <v>0</v>
      </c>
      <c r="AA13" s="176">
        <f>Eingabeliste!Q13</f>
        <v>0</v>
      </c>
      <c r="AB13" s="89">
        <f t="shared" si="12"/>
        <v>5</v>
      </c>
      <c r="AC13" s="17">
        <f t="shared" si="13"/>
        <v>0</v>
      </c>
      <c r="AD13" s="17">
        <f t="shared" si="14"/>
        <v>0</v>
      </c>
      <c r="AE13" s="17" t="str">
        <f t="shared" si="15"/>
        <v/>
      </c>
      <c r="AF13" s="17">
        <f t="shared" si="16"/>
        <v>0</v>
      </c>
      <c r="AG13" s="17" t="str">
        <f t="shared" si="17"/>
        <v/>
      </c>
      <c r="AH13" s="17">
        <f t="shared" si="18"/>
        <v>0</v>
      </c>
      <c r="AI13" s="17" t="str">
        <f t="shared" si="19"/>
        <v/>
      </c>
      <c r="AJ13" s="17">
        <f t="shared" si="20"/>
        <v>0</v>
      </c>
      <c r="AK13" s="17">
        <f t="shared" si="21"/>
        <v>0</v>
      </c>
      <c r="AL13" s="17">
        <f t="shared" si="22"/>
        <v>0</v>
      </c>
      <c r="AM13" s="106">
        <f t="shared" si="23"/>
        <v>0</v>
      </c>
      <c r="AN13" s="17">
        <f>Eingabeliste!S13</f>
        <v>0</v>
      </c>
      <c r="AO13" s="17">
        <f>Eingabeliste!T13</f>
        <v>0</v>
      </c>
      <c r="AP13" s="17">
        <f>Eingabeliste!U13</f>
        <v>0</v>
      </c>
      <c r="AQ13" s="17">
        <f>Eingabeliste!V13</f>
        <v>0</v>
      </c>
      <c r="AR13" s="17">
        <f>Eingabeliste!W13</f>
        <v>0</v>
      </c>
      <c r="AS13" s="89">
        <f t="shared" si="24"/>
        <v>5</v>
      </c>
      <c r="AT13" s="17">
        <f t="shared" si="25"/>
        <v>0</v>
      </c>
      <c r="AU13" s="17">
        <f t="shared" si="26"/>
        <v>0</v>
      </c>
      <c r="AV13" s="17" t="str">
        <f t="shared" si="27"/>
        <v/>
      </c>
      <c r="AW13" s="17">
        <f t="shared" si="28"/>
        <v>0</v>
      </c>
      <c r="AX13" s="17" t="str">
        <f t="shared" si="29"/>
        <v/>
      </c>
      <c r="AY13" s="17">
        <f t="shared" si="30"/>
        <v>0</v>
      </c>
      <c r="AZ13" s="17" t="str">
        <f t="shared" si="31"/>
        <v/>
      </c>
      <c r="BA13" s="17">
        <f t="shared" si="32"/>
        <v>0</v>
      </c>
      <c r="BB13" s="17">
        <f t="shared" si="33"/>
        <v>0</v>
      </c>
      <c r="BC13" s="17">
        <f t="shared" si="34"/>
        <v>0</v>
      </c>
      <c r="BD13" s="106">
        <f t="shared" si="35"/>
        <v>0</v>
      </c>
      <c r="BE13" s="17">
        <f>Eingabeliste!Z13</f>
        <v>0</v>
      </c>
      <c r="BF13" s="17">
        <f>Eingabeliste!AB13</f>
        <v>0</v>
      </c>
      <c r="BG13" s="17">
        <f>Eingabeliste!AD13</f>
        <v>0</v>
      </c>
      <c r="BH13" s="89">
        <f t="shared" si="36"/>
        <v>3</v>
      </c>
      <c r="BI13" s="17">
        <f t="shared" si="37"/>
        <v>0</v>
      </c>
      <c r="BJ13" s="17">
        <f t="shared" si="38"/>
        <v>0</v>
      </c>
      <c r="BK13" s="17">
        <f t="shared" si="39"/>
        <v>0</v>
      </c>
      <c r="BL13" s="17">
        <f t="shared" si="40"/>
        <v>0</v>
      </c>
      <c r="BM13" s="17">
        <f t="shared" si="41"/>
        <v>0</v>
      </c>
      <c r="BN13" s="17">
        <f t="shared" si="42"/>
        <v>0</v>
      </c>
      <c r="BO13" s="17">
        <f t="shared" si="43"/>
        <v>0</v>
      </c>
      <c r="BP13" s="17">
        <f t="shared" si="44"/>
        <v>0</v>
      </c>
      <c r="BQ13" s="106">
        <f t="shared" si="107"/>
        <v>0</v>
      </c>
      <c r="BR13" s="17">
        <f>Eingabeliste!AG13</f>
        <v>0</v>
      </c>
      <c r="BS13" s="17">
        <f>Eingabeliste!AI13</f>
        <v>0</v>
      </c>
      <c r="BT13" s="17">
        <f>Eingabeliste!AK13</f>
        <v>0</v>
      </c>
      <c r="BU13" s="89">
        <f t="shared" si="45"/>
        <v>3</v>
      </c>
      <c r="BV13" s="17">
        <f t="shared" si="46"/>
        <v>0</v>
      </c>
      <c r="BW13" s="17">
        <f t="shared" si="47"/>
        <v>0</v>
      </c>
      <c r="BX13" s="17">
        <f t="shared" si="48"/>
        <v>0</v>
      </c>
      <c r="BY13" s="17">
        <f t="shared" si="49"/>
        <v>0</v>
      </c>
      <c r="BZ13" s="17">
        <f t="shared" si="50"/>
        <v>0</v>
      </c>
      <c r="CA13" s="17">
        <f t="shared" si="51"/>
        <v>0</v>
      </c>
      <c r="CB13" s="17">
        <f t="shared" si="52"/>
        <v>0</v>
      </c>
      <c r="CC13" s="17">
        <f t="shared" si="53"/>
        <v>0</v>
      </c>
      <c r="CD13" s="106">
        <f t="shared" si="108"/>
        <v>0</v>
      </c>
      <c r="CE13" s="17">
        <f>Eingabeliste!AH13</f>
        <v>0</v>
      </c>
      <c r="CF13" s="17">
        <f>Eingabeliste!AJ13</f>
        <v>0</v>
      </c>
      <c r="CG13" s="17">
        <f>Eingabeliste!AL13</f>
        <v>0</v>
      </c>
      <c r="CH13" s="89">
        <f t="shared" si="54"/>
        <v>3</v>
      </c>
      <c r="CI13" s="17">
        <f t="shared" si="55"/>
        <v>0</v>
      </c>
      <c r="CJ13" s="17">
        <f t="shared" si="56"/>
        <v>0</v>
      </c>
      <c r="CK13" s="17">
        <f t="shared" si="57"/>
        <v>0</v>
      </c>
      <c r="CL13" s="17">
        <f t="shared" si="58"/>
        <v>0</v>
      </c>
      <c r="CM13" s="17">
        <f t="shared" si="59"/>
        <v>0</v>
      </c>
      <c r="CN13" s="17">
        <f t="shared" si="60"/>
        <v>0</v>
      </c>
      <c r="CO13" s="17">
        <f t="shared" si="61"/>
        <v>0</v>
      </c>
      <c r="CP13" s="17">
        <f t="shared" si="62"/>
        <v>0</v>
      </c>
      <c r="CQ13" s="106">
        <f t="shared" si="109"/>
        <v>0</v>
      </c>
      <c r="CR13" s="17">
        <f>Eingabeliste!AQ13</f>
        <v>0</v>
      </c>
      <c r="CS13" s="17">
        <f>Eingabeliste!AU13</f>
        <v>0</v>
      </c>
      <c r="CT13" s="17">
        <f>Eingabeliste!AY13</f>
        <v>0</v>
      </c>
      <c r="CU13" s="17">
        <f t="shared" si="63"/>
        <v>0</v>
      </c>
      <c r="CV13" s="17">
        <f t="shared" si="64"/>
        <v>0</v>
      </c>
      <c r="CW13" s="17">
        <f t="shared" si="65"/>
        <v>0</v>
      </c>
      <c r="CX13" s="89">
        <f t="shared" si="66"/>
        <v>3</v>
      </c>
      <c r="CY13" s="17">
        <f t="shared" si="67"/>
        <v>0</v>
      </c>
      <c r="CZ13" s="17">
        <f t="shared" si="68"/>
        <v>0</v>
      </c>
      <c r="DA13" s="17">
        <f t="shared" si="69"/>
        <v>0</v>
      </c>
      <c r="DB13" s="17">
        <f t="shared" si="70"/>
        <v>0</v>
      </c>
      <c r="DC13" s="17">
        <f t="shared" si="71"/>
        <v>0</v>
      </c>
      <c r="DD13" s="17">
        <f t="shared" si="72"/>
        <v>0</v>
      </c>
      <c r="DE13" s="17">
        <f t="shared" si="73"/>
        <v>0</v>
      </c>
      <c r="DF13" s="17">
        <f t="shared" si="74"/>
        <v>0</v>
      </c>
      <c r="DG13" s="106">
        <f t="shared" si="110"/>
        <v>0</v>
      </c>
      <c r="DH13" s="17">
        <f>Eingabeliste!AR13</f>
        <v>0</v>
      </c>
      <c r="DI13" s="17">
        <f>Eingabeliste!AV13</f>
        <v>0</v>
      </c>
      <c r="DJ13" s="17">
        <f>Eingabeliste!AZ13</f>
        <v>0</v>
      </c>
      <c r="DK13" s="17">
        <f t="shared" si="75"/>
        <v>0</v>
      </c>
      <c r="DL13" s="17">
        <f t="shared" si="76"/>
        <v>0</v>
      </c>
      <c r="DM13" s="17">
        <f t="shared" si="77"/>
        <v>0</v>
      </c>
      <c r="DN13" s="89">
        <f t="shared" si="78"/>
        <v>3</v>
      </c>
      <c r="DO13" s="17">
        <f t="shared" si="79"/>
        <v>0</v>
      </c>
      <c r="DP13" s="17">
        <f t="shared" si="80"/>
        <v>0</v>
      </c>
      <c r="DQ13" s="17">
        <f t="shared" si="81"/>
        <v>0</v>
      </c>
      <c r="DR13" s="17">
        <f t="shared" si="82"/>
        <v>0</v>
      </c>
      <c r="DS13" s="17">
        <f t="shared" si="83"/>
        <v>0</v>
      </c>
      <c r="DT13" s="17">
        <f t="shared" si="84"/>
        <v>0</v>
      </c>
      <c r="DU13" s="17">
        <f t="shared" si="85"/>
        <v>0</v>
      </c>
      <c r="DV13" s="17">
        <f t="shared" si="86"/>
        <v>0</v>
      </c>
      <c r="DW13" s="106">
        <f t="shared" si="111"/>
        <v>0</v>
      </c>
      <c r="DX13" s="17">
        <f>Eingabeliste!AS13</f>
        <v>0</v>
      </c>
      <c r="DY13" s="17">
        <f>Eingabeliste!AW13</f>
        <v>0</v>
      </c>
      <c r="DZ13" s="17">
        <f>Eingabeliste!BA13</f>
        <v>0</v>
      </c>
      <c r="EA13" s="17">
        <f t="shared" si="87"/>
        <v>0</v>
      </c>
      <c r="EB13" s="17">
        <f t="shared" si="88"/>
        <v>0</v>
      </c>
      <c r="EC13" s="17">
        <f t="shared" si="89"/>
        <v>0</v>
      </c>
      <c r="ED13" s="89">
        <f t="shared" si="90"/>
        <v>3</v>
      </c>
      <c r="EE13" s="17">
        <f t="shared" si="91"/>
        <v>0</v>
      </c>
      <c r="EF13" s="17">
        <f t="shared" si="92"/>
        <v>0</v>
      </c>
      <c r="EG13" s="17">
        <f t="shared" si="93"/>
        <v>0</v>
      </c>
      <c r="EH13" s="17">
        <f t="shared" si="94"/>
        <v>0</v>
      </c>
      <c r="EI13" s="17">
        <f t="shared" si="95"/>
        <v>0</v>
      </c>
      <c r="EJ13" s="17">
        <f t="shared" si="96"/>
        <v>0</v>
      </c>
      <c r="EK13" s="17">
        <f t="shared" si="97"/>
        <v>0</v>
      </c>
      <c r="EL13" s="17">
        <f t="shared" si="98"/>
        <v>0</v>
      </c>
      <c r="EM13" s="106">
        <f t="shared" si="112"/>
        <v>0</v>
      </c>
      <c r="EN13" s="17">
        <f t="shared" si="99"/>
        <v>0</v>
      </c>
      <c r="EO13" s="1">
        <v>12</v>
      </c>
      <c r="EP13" s="1">
        <f t="shared" si="100"/>
        <v>12</v>
      </c>
      <c r="EQ13" s="1">
        <f t="shared" si="101"/>
        <v>0.7</v>
      </c>
      <c r="ER13" s="17">
        <f>Eingabeliste!AA13</f>
        <v>0</v>
      </c>
      <c r="ES13" s="17">
        <f>Eingabeliste!AC13</f>
        <v>0</v>
      </c>
      <c r="ET13" s="17">
        <f>Eingabeliste!AE13</f>
        <v>0</v>
      </c>
      <c r="EU13" s="17">
        <f>Eingabeliste!AT13</f>
        <v>0</v>
      </c>
      <c r="EV13" s="17">
        <f>Eingabeliste!AX13</f>
        <v>0</v>
      </c>
      <c r="EW13" s="17">
        <f>Eingabeliste!BB13</f>
        <v>0</v>
      </c>
      <c r="EX13" s="89">
        <f t="shared" si="102"/>
        <v>6</v>
      </c>
      <c r="EY13" s="17">
        <f t="shared" si="103"/>
        <v>0</v>
      </c>
      <c r="EZ13" s="17">
        <f t="shared" si="104"/>
        <v>0</v>
      </c>
      <c r="FA13" s="17">
        <f t="shared" si="105"/>
        <v>0</v>
      </c>
      <c r="FB13" s="106">
        <f t="shared" si="106"/>
        <v>1</v>
      </c>
    </row>
    <row r="14" spans="1:158" ht="12.5">
      <c r="A14" s="17">
        <f>Eingabeliste!A14</f>
        <v>10</v>
      </c>
      <c r="B14" s="17">
        <f>Eingabeliste!B14</f>
        <v>0</v>
      </c>
      <c r="C14" s="17">
        <f>Eingabeliste!C14</f>
        <v>0</v>
      </c>
      <c r="D14" s="17">
        <f>Eingabeliste!D14</f>
        <v>0</v>
      </c>
      <c r="E14" s="17">
        <f>Eingabeliste!E14</f>
        <v>0</v>
      </c>
      <c r="F14" s="17">
        <f>Eingabeliste!G14</f>
        <v>0</v>
      </c>
      <c r="G14" s="17">
        <f>Eingabeliste!H14</f>
        <v>0</v>
      </c>
      <c r="H14" s="17">
        <f>Eingabeliste!I14</f>
        <v>0</v>
      </c>
      <c r="I14" s="17">
        <f>Eingabeliste!J14</f>
        <v>0</v>
      </c>
      <c r="J14" s="176">
        <f>Eingabeliste!K14</f>
        <v>0</v>
      </c>
      <c r="K14" s="89">
        <f t="shared" si="0"/>
        <v>5</v>
      </c>
      <c r="L14" s="17">
        <f t="shared" si="1"/>
        <v>0</v>
      </c>
      <c r="M14" s="17">
        <f t="shared" si="2"/>
        <v>0</v>
      </c>
      <c r="N14" s="17" t="str">
        <f t="shared" si="3"/>
        <v/>
      </c>
      <c r="O14" s="17">
        <f t="shared" si="4"/>
        <v>0</v>
      </c>
      <c r="P14" s="17" t="str">
        <f t="shared" si="5"/>
        <v/>
      </c>
      <c r="Q14" s="17">
        <f t="shared" si="6"/>
        <v>0</v>
      </c>
      <c r="R14" s="17" t="str">
        <f t="shared" si="7"/>
        <v/>
      </c>
      <c r="S14" s="17">
        <f t="shared" si="8"/>
        <v>0</v>
      </c>
      <c r="T14" s="17">
        <f t="shared" si="9"/>
        <v>0</v>
      </c>
      <c r="U14" s="17">
        <f t="shared" si="10"/>
        <v>0</v>
      </c>
      <c r="V14" s="106">
        <f t="shared" si="11"/>
        <v>0</v>
      </c>
      <c r="W14" s="17">
        <f>Eingabeliste!M14</f>
        <v>0</v>
      </c>
      <c r="X14" s="17">
        <f>Eingabeliste!N14</f>
        <v>0</v>
      </c>
      <c r="Y14" s="17">
        <f>Eingabeliste!O14</f>
        <v>0</v>
      </c>
      <c r="Z14" s="17">
        <f>Eingabeliste!P14</f>
        <v>0</v>
      </c>
      <c r="AA14" s="176">
        <f>Eingabeliste!Q14</f>
        <v>0</v>
      </c>
      <c r="AB14" s="89">
        <f t="shared" si="12"/>
        <v>5</v>
      </c>
      <c r="AC14" s="17">
        <f t="shared" si="13"/>
        <v>0</v>
      </c>
      <c r="AD14" s="17">
        <f t="shared" si="14"/>
        <v>0</v>
      </c>
      <c r="AE14" s="17" t="str">
        <f t="shared" si="15"/>
        <v/>
      </c>
      <c r="AF14" s="17">
        <f t="shared" si="16"/>
        <v>0</v>
      </c>
      <c r="AG14" s="17" t="str">
        <f t="shared" si="17"/>
        <v/>
      </c>
      <c r="AH14" s="17">
        <f t="shared" si="18"/>
        <v>0</v>
      </c>
      <c r="AI14" s="17" t="str">
        <f t="shared" si="19"/>
        <v/>
      </c>
      <c r="AJ14" s="17">
        <f t="shared" si="20"/>
        <v>0</v>
      </c>
      <c r="AK14" s="17">
        <f t="shared" si="21"/>
        <v>0</v>
      </c>
      <c r="AL14" s="17">
        <f t="shared" si="22"/>
        <v>0</v>
      </c>
      <c r="AM14" s="106">
        <f t="shared" si="23"/>
        <v>0</v>
      </c>
      <c r="AN14" s="17">
        <f>Eingabeliste!S14</f>
        <v>0</v>
      </c>
      <c r="AO14" s="17">
        <f>Eingabeliste!T14</f>
        <v>0</v>
      </c>
      <c r="AP14" s="17">
        <f>Eingabeliste!U14</f>
        <v>0</v>
      </c>
      <c r="AQ14" s="17">
        <f>Eingabeliste!V14</f>
        <v>0</v>
      </c>
      <c r="AR14" s="17">
        <f>Eingabeliste!W14</f>
        <v>0</v>
      </c>
      <c r="AS14" s="89">
        <f t="shared" si="24"/>
        <v>5</v>
      </c>
      <c r="AT14" s="17">
        <f t="shared" si="25"/>
        <v>0</v>
      </c>
      <c r="AU14" s="17">
        <f t="shared" si="26"/>
        <v>0</v>
      </c>
      <c r="AV14" s="17" t="str">
        <f t="shared" si="27"/>
        <v/>
      </c>
      <c r="AW14" s="17">
        <f t="shared" si="28"/>
        <v>0</v>
      </c>
      <c r="AX14" s="17" t="str">
        <f t="shared" si="29"/>
        <v/>
      </c>
      <c r="AY14" s="17">
        <f t="shared" si="30"/>
        <v>0</v>
      </c>
      <c r="AZ14" s="17" t="str">
        <f t="shared" si="31"/>
        <v/>
      </c>
      <c r="BA14" s="17">
        <f t="shared" si="32"/>
        <v>0</v>
      </c>
      <c r="BB14" s="17">
        <f t="shared" si="33"/>
        <v>0</v>
      </c>
      <c r="BC14" s="17">
        <f t="shared" si="34"/>
        <v>0</v>
      </c>
      <c r="BD14" s="106">
        <f t="shared" si="35"/>
        <v>0</v>
      </c>
      <c r="BE14" s="17">
        <f>Eingabeliste!Z14</f>
        <v>0</v>
      </c>
      <c r="BF14" s="17">
        <f>Eingabeliste!AB14</f>
        <v>0</v>
      </c>
      <c r="BG14" s="17">
        <f>Eingabeliste!AD14</f>
        <v>0</v>
      </c>
      <c r="BH14" s="89">
        <f t="shared" si="36"/>
        <v>3</v>
      </c>
      <c r="BI14" s="17">
        <f t="shared" si="37"/>
        <v>0</v>
      </c>
      <c r="BJ14" s="17">
        <f t="shared" si="38"/>
        <v>0</v>
      </c>
      <c r="BK14" s="17">
        <f t="shared" si="39"/>
        <v>0</v>
      </c>
      <c r="BL14" s="17">
        <f t="shared" si="40"/>
        <v>0</v>
      </c>
      <c r="BM14" s="17">
        <f t="shared" si="41"/>
        <v>0</v>
      </c>
      <c r="BN14" s="17">
        <f t="shared" si="42"/>
        <v>0</v>
      </c>
      <c r="BO14" s="17">
        <f t="shared" si="43"/>
        <v>0</v>
      </c>
      <c r="BP14" s="17">
        <f t="shared" si="44"/>
        <v>0</v>
      </c>
      <c r="BQ14" s="106">
        <f t="shared" si="107"/>
        <v>0</v>
      </c>
      <c r="BR14" s="17">
        <f>Eingabeliste!AG14</f>
        <v>0</v>
      </c>
      <c r="BS14" s="17">
        <f>Eingabeliste!AI14</f>
        <v>0</v>
      </c>
      <c r="BT14" s="17">
        <f>Eingabeliste!AK14</f>
        <v>0</v>
      </c>
      <c r="BU14" s="89">
        <f t="shared" si="45"/>
        <v>3</v>
      </c>
      <c r="BV14" s="17">
        <f t="shared" si="46"/>
        <v>0</v>
      </c>
      <c r="BW14" s="17">
        <f t="shared" si="47"/>
        <v>0</v>
      </c>
      <c r="BX14" s="17">
        <f t="shared" si="48"/>
        <v>0</v>
      </c>
      <c r="BY14" s="17">
        <f t="shared" si="49"/>
        <v>0</v>
      </c>
      <c r="BZ14" s="17">
        <f t="shared" si="50"/>
        <v>0</v>
      </c>
      <c r="CA14" s="17">
        <f t="shared" si="51"/>
        <v>0</v>
      </c>
      <c r="CB14" s="17">
        <f t="shared" si="52"/>
        <v>0</v>
      </c>
      <c r="CC14" s="17">
        <f t="shared" si="53"/>
        <v>0</v>
      </c>
      <c r="CD14" s="106">
        <f t="shared" si="108"/>
        <v>0</v>
      </c>
      <c r="CE14" s="17">
        <f>Eingabeliste!AH14</f>
        <v>0</v>
      </c>
      <c r="CF14" s="17">
        <f>Eingabeliste!AJ14</f>
        <v>0</v>
      </c>
      <c r="CG14" s="17">
        <f>Eingabeliste!AL14</f>
        <v>0</v>
      </c>
      <c r="CH14" s="89">
        <f t="shared" si="54"/>
        <v>3</v>
      </c>
      <c r="CI14" s="17">
        <f t="shared" si="55"/>
        <v>0</v>
      </c>
      <c r="CJ14" s="17">
        <f t="shared" si="56"/>
        <v>0</v>
      </c>
      <c r="CK14" s="17">
        <f t="shared" si="57"/>
        <v>0</v>
      </c>
      <c r="CL14" s="17">
        <f t="shared" si="58"/>
        <v>0</v>
      </c>
      <c r="CM14" s="17">
        <f t="shared" si="59"/>
        <v>0</v>
      </c>
      <c r="CN14" s="17">
        <f t="shared" si="60"/>
        <v>0</v>
      </c>
      <c r="CO14" s="17">
        <f t="shared" si="61"/>
        <v>0</v>
      </c>
      <c r="CP14" s="17">
        <f t="shared" si="62"/>
        <v>0</v>
      </c>
      <c r="CQ14" s="106">
        <f t="shared" si="109"/>
        <v>0</v>
      </c>
      <c r="CR14" s="17">
        <f>Eingabeliste!AQ14</f>
        <v>0</v>
      </c>
      <c r="CS14" s="17">
        <f>Eingabeliste!AU14</f>
        <v>0</v>
      </c>
      <c r="CT14" s="17">
        <f>Eingabeliste!AY14</f>
        <v>0</v>
      </c>
      <c r="CU14" s="17">
        <f t="shared" si="63"/>
        <v>0</v>
      </c>
      <c r="CV14" s="17">
        <f t="shared" si="64"/>
        <v>0</v>
      </c>
      <c r="CW14" s="17">
        <f t="shared" si="65"/>
        <v>0</v>
      </c>
      <c r="CX14" s="89">
        <f t="shared" si="66"/>
        <v>3</v>
      </c>
      <c r="CY14" s="17">
        <f t="shared" si="67"/>
        <v>0</v>
      </c>
      <c r="CZ14" s="17">
        <f t="shared" si="68"/>
        <v>0</v>
      </c>
      <c r="DA14" s="17">
        <f t="shared" si="69"/>
        <v>0</v>
      </c>
      <c r="DB14" s="17">
        <f t="shared" si="70"/>
        <v>0</v>
      </c>
      <c r="DC14" s="17">
        <f t="shared" si="71"/>
        <v>0</v>
      </c>
      <c r="DD14" s="17">
        <f t="shared" si="72"/>
        <v>0</v>
      </c>
      <c r="DE14" s="17">
        <f t="shared" si="73"/>
        <v>0</v>
      </c>
      <c r="DF14" s="17">
        <f t="shared" si="74"/>
        <v>0</v>
      </c>
      <c r="DG14" s="106">
        <f t="shared" si="110"/>
        <v>0</v>
      </c>
      <c r="DH14" s="17">
        <f>Eingabeliste!AR14</f>
        <v>0</v>
      </c>
      <c r="DI14" s="17">
        <f>Eingabeliste!AV14</f>
        <v>0</v>
      </c>
      <c r="DJ14" s="17">
        <f>Eingabeliste!AZ14</f>
        <v>0</v>
      </c>
      <c r="DK14" s="17">
        <f t="shared" si="75"/>
        <v>0</v>
      </c>
      <c r="DL14" s="17">
        <f t="shared" si="76"/>
        <v>0</v>
      </c>
      <c r="DM14" s="17">
        <f t="shared" si="77"/>
        <v>0</v>
      </c>
      <c r="DN14" s="89">
        <f t="shared" si="78"/>
        <v>3</v>
      </c>
      <c r="DO14" s="17">
        <f t="shared" si="79"/>
        <v>0</v>
      </c>
      <c r="DP14" s="17">
        <f t="shared" si="80"/>
        <v>0</v>
      </c>
      <c r="DQ14" s="17">
        <f t="shared" si="81"/>
        <v>0</v>
      </c>
      <c r="DR14" s="17">
        <f t="shared" si="82"/>
        <v>0</v>
      </c>
      <c r="DS14" s="17">
        <f t="shared" si="83"/>
        <v>0</v>
      </c>
      <c r="DT14" s="17">
        <f t="shared" si="84"/>
        <v>0</v>
      </c>
      <c r="DU14" s="17">
        <f t="shared" si="85"/>
        <v>0</v>
      </c>
      <c r="DV14" s="17">
        <f t="shared" si="86"/>
        <v>0</v>
      </c>
      <c r="DW14" s="106">
        <f t="shared" si="111"/>
        <v>0</v>
      </c>
      <c r="DX14" s="17">
        <f>Eingabeliste!AS14</f>
        <v>0</v>
      </c>
      <c r="DY14" s="17">
        <f>Eingabeliste!AW14</f>
        <v>0</v>
      </c>
      <c r="DZ14" s="17">
        <f>Eingabeliste!BA14</f>
        <v>0</v>
      </c>
      <c r="EA14" s="17">
        <f t="shared" si="87"/>
        <v>0</v>
      </c>
      <c r="EB14" s="17">
        <f t="shared" si="88"/>
        <v>0</v>
      </c>
      <c r="EC14" s="17">
        <f t="shared" si="89"/>
        <v>0</v>
      </c>
      <c r="ED14" s="89">
        <f t="shared" si="90"/>
        <v>3</v>
      </c>
      <c r="EE14" s="17">
        <f t="shared" si="91"/>
        <v>0</v>
      </c>
      <c r="EF14" s="17">
        <f t="shared" si="92"/>
        <v>0</v>
      </c>
      <c r="EG14" s="17">
        <f t="shared" si="93"/>
        <v>0</v>
      </c>
      <c r="EH14" s="17">
        <f t="shared" si="94"/>
        <v>0</v>
      </c>
      <c r="EI14" s="17">
        <f t="shared" si="95"/>
        <v>0</v>
      </c>
      <c r="EJ14" s="17">
        <f t="shared" si="96"/>
        <v>0</v>
      </c>
      <c r="EK14" s="17">
        <f t="shared" si="97"/>
        <v>0</v>
      </c>
      <c r="EL14" s="17">
        <f t="shared" si="98"/>
        <v>0</v>
      </c>
      <c r="EM14" s="106">
        <f t="shared" si="112"/>
        <v>0</v>
      </c>
      <c r="EN14" s="17">
        <f t="shared" si="99"/>
        <v>0</v>
      </c>
      <c r="EO14" s="1">
        <v>12</v>
      </c>
      <c r="EP14" s="1">
        <f t="shared" si="100"/>
        <v>12</v>
      </c>
      <c r="EQ14" s="1">
        <f t="shared" si="101"/>
        <v>0.7</v>
      </c>
      <c r="ER14" s="17">
        <f>Eingabeliste!AA14</f>
        <v>0</v>
      </c>
      <c r="ES14" s="17">
        <f>Eingabeliste!AC14</f>
        <v>0</v>
      </c>
      <c r="ET14" s="17">
        <f>Eingabeliste!AE14</f>
        <v>0</v>
      </c>
      <c r="EU14" s="17">
        <f>Eingabeliste!AT14</f>
        <v>0</v>
      </c>
      <c r="EV14" s="17">
        <f>Eingabeliste!AX14</f>
        <v>0</v>
      </c>
      <c r="EW14" s="17">
        <f>Eingabeliste!BB14</f>
        <v>0</v>
      </c>
      <c r="EX14" s="89">
        <f t="shared" si="102"/>
        <v>6</v>
      </c>
      <c r="EY14" s="17">
        <f t="shared" si="103"/>
        <v>0</v>
      </c>
      <c r="EZ14" s="17">
        <f t="shared" si="104"/>
        <v>0</v>
      </c>
      <c r="FA14" s="17">
        <f t="shared" si="105"/>
        <v>0</v>
      </c>
      <c r="FB14" s="106">
        <f t="shared" si="106"/>
        <v>1</v>
      </c>
    </row>
    <row r="15" spans="1:158" ht="12.5">
      <c r="A15" s="17">
        <f>Eingabeliste!A15</f>
        <v>11</v>
      </c>
      <c r="B15" s="17">
        <f>Eingabeliste!B15</f>
        <v>0</v>
      </c>
      <c r="C15" s="17">
        <f>Eingabeliste!C15</f>
        <v>0</v>
      </c>
      <c r="D15" s="17">
        <f>Eingabeliste!D15</f>
        <v>0</v>
      </c>
      <c r="E15" s="17">
        <f>Eingabeliste!E15</f>
        <v>0</v>
      </c>
      <c r="F15" s="17">
        <f>Eingabeliste!G15</f>
        <v>0</v>
      </c>
      <c r="G15" s="17">
        <f>Eingabeliste!H15</f>
        <v>0</v>
      </c>
      <c r="H15" s="17">
        <f>Eingabeliste!I15</f>
        <v>0</v>
      </c>
      <c r="I15" s="17">
        <f>Eingabeliste!J15</f>
        <v>0</v>
      </c>
      <c r="J15" s="176">
        <f>Eingabeliste!K15</f>
        <v>0</v>
      </c>
      <c r="K15" s="89">
        <f t="shared" si="0"/>
        <v>5</v>
      </c>
      <c r="L15" s="17">
        <f t="shared" si="1"/>
        <v>0</v>
      </c>
      <c r="M15" s="17">
        <f t="shared" si="2"/>
        <v>0</v>
      </c>
      <c r="N15" s="17" t="str">
        <f t="shared" si="3"/>
        <v/>
      </c>
      <c r="O15" s="17">
        <f t="shared" si="4"/>
        <v>0</v>
      </c>
      <c r="P15" s="17" t="str">
        <f t="shared" si="5"/>
        <v/>
      </c>
      <c r="Q15" s="17">
        <f t="shared" si="6"/>
        <v>0</v>
      </c>
      <c r="R15" s="17" t="str">
        <f t="shared" si="7"/>
        <v/>
      </c>
      <c r="S15" s="17">
        <f t="shared" si="8"/>
        <v>0</v>
      </c>
      <c r="T15" s="17">
        <f t="shared" si="9"/>
        <v>0</v>
      </c>
      <c r="U15" s="17">
        <f t="shared" si="10"/>
        <v>0</v>
      </c>
      <c r="V15" s="106">
        <f t="shared" si="11"/>
        <v>0</v>
      </c>
      <c r="W15" s="17">
        <f>Eingabeliste!M15</f>
        <v>0</v>
      </c>
      <c r="X15" s="17">
        <f>Eingabeliste!N15</f>
        <v>0</v>
      </c>
      <c r="Y15" s="17">
        <f>Eingabeliste!O15</f>
        <v>0</v>
      </c>
      <c r="Z15" s="17">
        <f>Eingabeliste!P15</f>
        <v>0</v>
      </c>
      <c r="AA15" s="176">
        <f>Eingabeliste!Q15</f>
        <v>0</v>
      </c>
      <c r="AB15" s="89">
        <f t="shared" si="12"/>
        <v>5</v>
      </c>
      <c r="AC15" s="17">
        <f t="shared" si="13"/>
        <v>0</v>
      </c>
      <c r="AD15" s="17">
        <f t="shared" si="14"/>
        <v>0</v>
      </c>
      <c r="AE15" s="17" t="str">
        <f t="shared" si="15"/>
        <v/>
      </c>
      <c r="AF15" s="17">
        <f t="shared" si="16"/>
        <v>0</v>
      </c>
      <c r="AG15" s="17" t="str">
        <f t="shared" si="17"/>
        <v/>
      </c>
      <c r="AH15" s="17">
        <f t="shared" si="18"/>
        <v>0</v>
      </c>
      <c r="AI15" s="17" t="str">
        <f t="shared" si="19"/>
        <v/>
      </c>
      <c r="AJ15" s="17">
        <f t="shared" si="20"/>
        <v>0</v>
      </c>
      <c r="AK15" s="17">
        <f t="shared" si="21"/>
        <v>0</v>
      </c>
      <c r="AL15" s="17">
        <f t="shared" si="22"/>
        <v>0</v>
      </c>
      <c r="AM15" s="106">
        <f t="shared" si="23"/>
        <v>0</v>
      </c>
      <c r="AN15" s="17">
        <f>Eingabeliste!S15</f>
        <v>0</v>
      </c>
      <c r="AO15" s="17">
        <f>Eingabeliste!T15</f>
        <v>0</v>
      </c>
      <c r="AP15" s="17">
        <f>Eingabeliste!U15</f>
        <v>0</v>
      </c>
      <c r="AQ15" s="17">
        <f>Eingabeliste!V15</f>
        <v>0</v>
      </c>
      <c r="AR15" s="17">
        <f>Eingabeliste!W15</f>
        <v>0</v>
      </c>
      <c r="AS15" s="89">
        <f t="shared" si="24"/>
        <v>5</v>
      </c>
      <c r="AT15" s="17">
        <f t="shared" si="25"/>
        <v>0</v>
      </c>
      <c r="AU15" s="17">
        <f t="shared" si="26"/>
        <v>0</v>
      </c>
      <c r="AV15" s="17" t="str">
        <f t="shared" si="27"/>
        <v/>
      </c>
      <c r="AW15" s="17">
        <f t="shared" si="28"/>
        <v>0</v>
      </c>
      <c r="AX15" s="17" t="str">
        <f t="shared" si="29"/>
        <v/>
      </c>
      <c r="AY15" s="17">
        <f t="shared" si="30"/>
        <v>0</v>
      </c>
      <c r="AZ15" s="17" t="str">
        <f t="shared" si="31"/>
        <v/>
      </c>
      <c r="BA15" s="17">
        <f t="shared" si="32"/>
        <v>0</v>
      </c>
      <c r="BB15" s="17">
        <f t="shared" si="33"/>
        <v>0</v>
      </c>
      <c r="BC15" s="17">
        <f t="shared" si="34"/>
        <v>0</v>
      </c>
      <c r="BD15" s="106">
        <f t="shared" si="35"/>
        <v>0</v>
      </c>
      <c r="BE15" s="17">
        <f>Eingabeliste!Z15</f>
        <v>0</v>
      </c>
      <c r="BF15" s="17">
        <f>Eingabeliste!AB15</f>
        <v>0</v>
      </c>
      <c r="BG15" s="17">
        <f>Eingabeliste!AD15</f>
        <v>0</v>
      </c>
      <c r="BH15" s="89">
        <f t="shared" si="36"/>
        <v>3</v>
      </c>
      <c r="BI15" s="17">
        <f t="shared" si="37"/>
        <v>0</v>
      </c>
      <c r="BJ15" s="17">
        <f t="shared" si="38"/>
        <v>0</v>
      </c>
      <c r="BK15" s="17">
        <f t="shared" si="39"/>
        <v>0</v>
      </c>
      <c r="BL15" s="17">
        <f t="shared" si="40"/>
        <v>0</v>
      </c>
      <c r="BM15" s="17">
        <f t="shared" si="41"/>
        <v>0</v>
      </c>
      <c r="BN15" s="17">
        <f t="shared" si="42"/>
        <v>0</v>
      </c>
      <c r="BO15" s="17">
        <f t="shared" si="43"/>
        <v>0</v>
      </c>
      <c r="BP15" s="17">
        <f t="shared" si="44"/>
        <v>0</v>
      </c>
      <c r="BQ15" s="106">
        <f t="shared" si="107"/>
        <v>0</v>
      </c>
      <c r="BR15" s="17">
        <f>Eingabeliste!AG15</f>
        <v>0</v>
      </c>
      <c r="BS15" s="17">
        <f>Eingabeliste!AI15</f>
        <v>0</v>
      </c>
      <c r="BT15" s="17">
        <f>Eingabeliste!AK15</f>
        <v>0</v>
      </c>
      <c r="BU15" s="89">
        <f t="shared" si="45"/>
        <v>3</v>
      </c>
      <c r="BV15" s="17">
        <f t="shared" si="46"/>
        <v>0</v>
      </c>
      <c r="BW15" s="17">
        <f t="shared" si="47"/>
        <v>0</v>
      </c>
      <c r="BX15" s="17">
        <f t="shared" si="48"/>
        <v>0</v>
      </c>
      <c r="BY15" s="17">
        <f t="shared" si="49"/>
        <v>0</v>
      </c>
      <c r="BZ15" s="17">
        <f t="shared" si="50"/>
        <v>0</v>
      </c>
      <c r="CA15" s="17">
        <f t="shared" si="51"/>
        <v>0</v>
      </c>
      <c r="CB15" s="17">
        <f t="shared" si="52"/>
        <v>0</v>
      </c>
      <c r="CC15" s="17">
        <f t="shared" si="53"/>
        <v>0</v>
      </c>
      <c r="CD15" s="106">
        <f t="shared" si="108"/>
        <v>0</v>
      </c>
      <c r="CE15" s="17">
        <f>Eingabeliste!AH15</f>
        <v>0</v>
      </c>
      <c r="CF15" s="17">
        <f>Eingabeliste!AJ15</f>
        <v>0</v>
      </c>
      <c r="CG15" s="17">
        <f>Eingabeliste!AL15</f>
        <v>0</v>
      </c>
      <c r="CH15" s="89">
        <f t="shared" si="54"/>
        <v>3</v>
      </c>
      <c r="CI15" s="17">
        <f t="shared" si="55"/>
        <v>0</v>
      </c>
      <c r="CJ15" s="17">
        <f t="shared" si="56"/>
        <v>0</v>
      </c>
      <c r="CK15" s="17">
        <f t="shared" si="57"/>
        <v>0</v>
      </c>
      <c r="CL15" s="17">
        <f t="shared" si="58"/>
        <v>0</v>
      </c>
      <c r="CM15" s="17">
        <f t="shared" si="59"/>
        <v>0</v>
      </c>
      <c r="CN15" s="17">
        <f t="shared" si="60"/>
        <v>0</v>
      </c>
      <c r="CO15" s="17">
        <f t="shared" si="61"/>
        <v>0</v>
      </c>
      <c r="CP15" s="17">
        <f t="shared" si="62"/>
        <v>0</v>
      </c>
      <c r="CQ15" s="106">
        <f t="shared" si="109"/>
        <v>0</v>
      </c>
      <c r="CR15" s="17">
        <f>Eingabeliste!AQ15</f>
        <v>0</v>
      </c>
      <c r="CS15" s="17">
        <f>Eingabeliste!AU15</f>
        <v>0</v>
      </c>
      <c r="CT15" s="17">
        <f>Eingabeliste!AY15</f>
        <v>0</v>
      </c>
      <c r="CU15" s="17">
        <f t="shared" si="63"/>
        <v>0</v>
      </c>
      <c r="CV15" s="17">
        <f t="shared" si="64"/>
        <v>0</v>
      </c>
      <c r="CW15" s="17">
        <f t="shared" si="65"/>
        <v>0</v>
      </c>
      <c r="CX15" s="89">
        <f t="shared" si="66"/>
        <v>3</v>
      </c>
      <c r="CY15" s="17">
        <f t="shared" si="67"/>
        <v>0</v>
      </c>
      <c r="CZ15" s="17">
        <f t="shared" si="68"/>
        <v>0</v>
      </c>
      <c r="DA15" s="17">
        <f t="shared" si="69"/>
        <v>0</v>
      </c>
      <c r="DB15" s="17">
        <f t="shared" si="70"/>
        <v>0</v>
      </c>
      <c r="DC15" s="17">
        <f t="shared" si="71"/>
        <v>0</v>
      </c>
      <c r="DD15" s="17">
        <f t="shared" si="72"/>
        <v>0</v>
      </c>
      <c r="DE15" s="17">
        <f t="shared" si="73"/>
        <v>0</v>
      </c>
      <c r="DF15" s="17">
        <f t="shared" si="74"/>
        <v>0</v>
      </c>
      <c r="DG15" s="106">
        <f t="shared" si="110"/>
        <v>0</v>
      </c>
      <c r="DH15" s="17">
        <f>Eingabeliste!AR15</f>
        <v>0</v>
      </c>
      <c r="DI15" s="17">
        <f>Eingabeliste!AV15</f>
        <v>0</v>
      </c>
      <c r="DJ15" s="17">
        <f>Eingabeliste!AZ15</f>
        <v>0</v>
      </c>
      <c r="DK15" s="17">
        <f t="shared" si="75"/>
        <v>0</v>
      </c>
      <c r="DL15" s="17">
        <f t="shared" si="76"/>
        <v>0</v>
      </c>
      <c r="DM15" s="17">
        <f t="shared" si="77"/>
        <v>0</v>
      </c>
      <c r="DN15" s="89">
        <f t="shared" si="78"/>
        <v>3</v>
      </c>
      <c r="DO15" s="17">
        <f t="shared" si="79"/>
        <v>0</v>
      </c>
      <c r="DP15" s="17">
        <f t="shared" si="80"/>
        <v>0</v>
      </c>
      <c r="DQ15" s="17">
        <f t="shared" si="81"/>
        <v>0</v>
      </c>
      <c r="DR15" s="17">
        <f t="shared" si="82"/>
        <v>0</v>
      </c>
      <c r="DS15" s="17">
        <f t="shared" si="83"/>
        <v>0</v>
      </c>
      <c r="DT15" s="17">
        <f t="shared" si="84"/>
        <v>0</v>
      </c>
      <c r="DU15" s="17">
        <f t="shared" si="85"/>
        <v>0</v>
      </c>
      <c r="DV15" s="17">
        <f t="shared" si="86"/>
        <v>0</v>
      </c>
      <c r="DW15" s="106">
        <f t="shared" si="111"/>
        <v>0</v>
      </c>
      <c r="DX15" s="17">
        <f>Eingabeliste!AS15</f>
        <v>0</v>
      </c>
      <c r="DY15" s="17">
        <f>Eingabeliste!AW15</f>
        <v>0</v>
      </c>
      <c r="DZ15" s="17">
        <f>Eingabeliste!BA15</f>
        <v>0</v>
      </c>
      <c r="EA15" s="17">
        <f t="shared" si="87"/>
        <v>0</v>
      </c>
      <c r="EB15" s="17">
        <f t="shared" si="88"/>
        <v>0</v>
      </c>
      <c r="EC15" s="17">
        <f t="shared" si="89"/>
        <v>0</v>
      </c>
      <c r="ED15" s="89">
        <f t="shared" si="90"/>
        <v>3</v>
      </c>
      <c r="EE15" s="17">
        <f t="shared" si="91"/>
        <v>0</v>
      </c>
      <c r="EF15" s="17">
        <f t="shared" si="92"/>
        <v>0</v>
      </c>
      <c r="EG15" s="17">
        <f t="shared" si="93"/>
        <v>0</v>
      </c>
      <c r="EH15" s="17">
        <f t="shared" si="94"/>
        <v>0</v>
      </c>
      <c r="EI15" s="17">
        <f t="shared" si="95"/>
        <v>0</v>
      </c>
      <c r="EJ15" s="17">
        <f t="shared" si="96"/>
        <v>0</v>
      </c>
      <c r="EK15" s="17">
        <f t="shared" si="97"/>
        <v>0</v>
      </c>
      <c r="EL15" s="17">
        <f t="shared" si="98"/>
        <v>0</v>
      </c>
      <c r="EM15" s="106">
        <f t="shared" si="112"/>
        <v>0</v>
      </c>
      <c r="EN15" s="17">
        <f t="shared" si="99"/>
        <v>0</v>
      </c>
      <c r="EO15" s="1">
        <v>12</v>
      </c>
      <c r="EP15" s="1">
        <f t="shared" si="100"/>
        <v>12</v>
      </c>
      <c r="EQ15" s="1">
        <f t="shared" si="101"/>
        <v>0.7</v>
      </c>
      <c r="ER15" s="17">
        <f>Eingabeliste!AA15</f>
        <v>0</v>
      </c>
      <c r="ES15" s="17">
        <f>Eingabeliste!AC15</f>
        <v>0</v>
      </c>
      <c r="ET15" s="17">
        <f>Eingabeliste!AE15</f>
        <v>0</v>
      </c>
      <c r="EU15" s="17">
        <f>Eingabeliste!AT15</f>
        <v>0</v>
      </c>
      <c r="EV15" s="17">
        <f>Eingabeliste!AX15</f>
        <v>0</v>
      </c>
      <c r="EW15" s="17">
        <f>Eingabeliste!BB15</f>
        <v>0</v>
      </c>
      <c r="EX15" s="89">
        <f t="shared" si="102"/>
        <v>6</v>
      </c>
      <c r="EY15" s="17">
        <f t="shared" si="103"/>
        <v>0</v>
      </c>
      <c r="EZ15" s="17">
        <f t="shared" si="104"/>
        <v>0</v>
      </c>
      <c r="FA15" s="17">
        <f t="shared" si="105"/>
        <v>0</v>
      </c>
      <c r="FB15" s="106">
        <f t="shared" si="106"/>
        <v>1</v>
      </c>
    </row>
    <row r="16" spans="1:158" ht="12.5">
      <c r="A16" s="17">
        <f>Eingabeliste!A16</f>
        <v>12</v>
      </c>
      <c r="B16" s="17">
        <f>Eingabeliste!B16</f>
        <v>0</v>
      </c>
      <c r="C16" s="17">
        <f>Eingabeliste!C16</f>
        <v>0</v>
      </c>
      <c r="D16" s="17">
        <f>Eingabeliste!D16</f>
        <v>0</v>
      </c>
      <c r="E16" s="17">
        <f>Eingabeliste!E16</f>
        <v>0</v>
      </c>
      <c r="F16" s="17">
        <f>Eingabeliste!G16</f>
        <v>0</v>
      </c>
      <c r="G16" s="17">
        <f>Eingabeliste!H16</f>
        <v>0</v>
      </c>
      <c r="H16" s="17">
        <f>Eingabeliste!I16</f>
        <v>0</v>
      </c>
      <c r="I16" s="17">
        <f>Eingabeliste!J16</f>
        <v>0</v>
      </c>
      <c r="J16" s="176">
        <f>Eingabeliste!K16</f>
        <v>0</v>
      </c>
      <c r="K16" s="89">
        <f t="shared" si="0"/>
        <v>5</v>
      </c>
      <c r="L16" s="17">
        <f t="shared" si="1"/>
        <v>0</v>
      </c>
      <c r="M16" s="17">
        <f t="shared" si="2"/>
        <v>0</v>
      </c>
      <c r="N16" s="17" t="str">
        <f t="shared" si="3"/>
        <v/>
      </c>
      <c r="O16" s="17">
        <f t="shared" si="4"/>
        <v>0</v>
      </c>
      <c r="P16" s="17" t="str">
        <f t="shared" si="5"/>
        <v/>
      </c>
      <c r="Q16" s="17">
        <f t="shared" si="6"/>
        <v>0</v>
      </c>
      <c r="R16" s="17" t="str">
        <f t="shared" si="7"/>
        <v/>
      </c>
      <c r="S16" s="17">
        <f t="shared" si="8"/>
        <v>0</v>
      </c>
      <c r="T16" s="17">
        <f t="shared" si="9"/>
        <v>0</v>
      </c>
      <c r="U16" s="17">
        <f t="shared" si="10"/>
        <v>0</v>
      </c>
      <c r="V16" s="106">
        <f t="shared" si="11"/>
        <v>0</v>
      </c>
      <c r="W16" s="17">
        <f>Eingabeliste!M16</f>
        <v>0</v>
      </c>
      <c r="X16" s="17">
        <f>Eingabeliste!N16</f>
        <v>0</v>
      </c>
      <c r="Y16" s="17">
        <f>Eingabeliste!O16</f>
        <v>0</v>
      </c>
      <c r="Z16" s="17">
        <f>Eingabeliste!P16</f>
        <v>0</v>
      </c>
      <c r="AA16" s="176">
        <f>Eingabeliste!Q16</f>
        <v>0</v>
      </c>
      <c r="AB16" s="89">
        <f t="shared" si="12"/>
        <v>5</v>
      </c>
      <c r="AC16" s="17">
        <f t="shared" si="13"/>
        <v>0</v>
      </c>
      <c r="AD16" s="17">
        <f t="shared" si="14"/>
        <v>0</v>
      </c>
      <c r="AE16" s="17" t="str">
        <f t="shared" si="15"/>
        <v/>
      </c>
      <c r="AF16" s="17">
        <f t="shared" si="16"/>
        <v>0</v>
      </c>
      <c r="AG16" s="17" t="str">
        <f t="shared" si="17"/>
        <v/>
      </c>
      <c r="AH16" s="17">
        <f t="shared" si="18"/>
        <v>0</v>
      </c>
      <c r="AI16" s="17" t="str">
        <f t="shared" si="19"/>
        <v/>
      </c>
      <c r="AJ16" s="17">
        <f t="shared" si="20"/>
        <v>0</v>
      </c>
      <c r="AK16" s="17">
        <f t="shared" si="21"/>
        <v>0</v>
      </c>
      <c r="AL16" s="17">
        <f t="shared" si="22"/>
        <v>0</v>
      </c>
      <c r="AM16" s="106">
        <f t="shared" si="23"/>
        <v>0</v>
      </c>
      <c r="AN16" s="17">
        <f>Eingabeliste!S16</f>
        <v>0</v>
      </c>
      <c r="AO16" s="17">
        <f>Eingabeliste!T16</f>
        <v>0</v>
      </c>
      <c r="AP16" s="17">
        <f>Eingabeliste!U16</f>
        <v>0</v>
      </c>
      <c r="AQ16" s="17">
        <f>Eingabeliste!V16</f>
        <v>0</v>
      </c>
      <c r="AR16" s="17">
        <f>Eingabeliste!W16</f>
        <v>0</v>
      </c>
      <c r="AS16" s="89">
        <f t="shared" si="24"/>
        <v>5</v>
      </c>
      <c r="AT16" s="17">
        <f t="shared" si="25"/>
        <v>0</v>
      </c>
      <c r="AU16" s="17">
        <f t="shared" si="26"/>
        <v>0</v>
      </c>
      <c r="AV16" s="17" t="str">
        <f t="shared" si="27"/>
        <v/>
      </c>
      <c r="AW16" s="17">
        <f t="shared" si="28"/>
        <v>0</v>
      </c>
      <c r="AX16" s="17" t="str">
        <f t="shared" si="29"/>
        <v/>
      </c>
      <c r="AY16" s="17">
        <f t="shared" si="30"/>
        <v>0</v>
      </c>
      <c r="AZ16" s="17" t="str">
        <f t="shared" si="31"/>
        <v/>
      </c>
      <c r="BA16" s="17">
        <f t="shared" si="32"/>
        <v>0</v>
      </c>
      <c r="BB16" s="17">
        <f t="shared" si="33"/>
        <v>0</v>
      </c>
      <c r="BC16" s="17">
        <f t="shared" si="34"/>
        <v>0</v>
      </c>
      <c r="BD16" s="106">
        <f t="shared" si="35"/>
        <v>0</v>
      </c>
      <c r="BE16" s="17">
        <f>Eingabeliste!Z16</f>
        <v>0</v>
      </c>
      <c r="BF16" s="17">
        <f>Eingabeliste!AB16</f>
        <v>0</v>
      </c>
      <c r="BG16" s="17">
        <f>Eingabeliste!AD16</f>
        <v>0</v>
      </c>
      <c r="BH16" s="89">
        <f t="shared" si="36"/>
        <v>3</v>
      </c>
      <c r="BI16" s="17">
        <f t="shared" si="37"/>
        <v>0</v>
      </c>
      <c r="BJ16" s="17">
        <f t="shared" si="38"/>
        <v>0</v>
      </c>
      <c r="BK16" s="17">
        <f t="shared" si="39"/>
        <v>0</v>
      </c>
      <c r="BL16" s="17">
        <f t="shared" si="40"/>
        <v>0</v>
      </c>
      <c r="BM16" s="17">
        <f t="shared" si="41"/>
        <v>0</v>
      </c>
      <c r="BN16" s="17">
        <f t="shared" si="42"/>
        <v>0</v>
      </c>
      <c r="BO16" s="17">
        <f t="shared" si="43"/>
        <v>0</v>
      </c>
      <c r="BP16" s="17">
        <f t="shared" si="44"/>
        <v>0</v>
      </c>
      <c r="BQ16" s="106">
        <f t="shared" si="107"/>
        <v>0</v>
      </c>
      <c r="BR16" s="17">
        <f>Eingabeliste!AG16</f>
        <v>0</v>
      </c>
      <c r="BS16" s="17">
        <f>Eingabeliste!AI16</f>
        <v>0</v>
      </c>
      <c r="BT16" s="17">
        <f>Eingabeliste!AK16</f>
        <v>0</v>
      </c>
      <c r="BU16" s="89">
        <f t="shared" si="45"/>
        <v>3</v>
      </c>
      <c r="BV16" s="17">
        <f t="shared" si="46"/>
        <v>0</v>
      </c>
      <c r="BW16" s="17">
        <f t="shared" si="47"/>
        <v>0</v>
      </c>
      <c r="BX16" s="17">
        <f t="shared" si="48"/>
        <v>0</v>
      </c>
      <c r="BY16" s="17">
        <f t="shared" si="49"/>
        <v>0</v>
      </c>
      <c r="BZ16" s="17">
        <f t="shared" si="50"/>
        <v>0</v>
      </c>
      <c r="CA16" s="17">
        <f t="shared" si="51"/>
        <v>0</v>
      </c>
      <c r="CB16" s="17">
        <f t="shared" si="52"/>
        <v>0</v>
      </c>
      <c r="CC16" s="17">
        <f t="shared" si="53"/>
        <v>0</v>
      </c>
      <c r="CD16" s="106">
        <f t="shared" si="108"/>
        <v>0</v>
      </c>
      <c r="CE16" s="17">
        <f>Eingabeliste!AH16</f>
        <v>0</v>
      </c>
      <c r="CF16" s="17">
        <f>Eingabeliste!AJ16</f>
        <v>0</v>
      </c>
      <c r="CG16" s="17">
        <f>Eingabeliste!AL16</f>
        <v>0</v>
      </c>
      <c r="CH16" s="89">
        <f t="shared" si="54"/>
        <v>3</v>
      </c>
      <c r="CI16" s="17">
        <f t="shared" si="55"/>
        <v>0</v>
      </c>
      <c r="CJ16" s="17">
        <f t="shared" si="56"/>
        <v>0</v>
      </c>
      <c r="CK16" s="17">
        <f t="shared" si="57"/>
        <v>0</v>
      </c>
      <c r="CL16" s="17">
        <f t="shared" si="58"/>
        <v>0</v>
      </c>
      <c r="CM16" s="17">
        <f t="shared" si="59"/>
        <v>0</v>
      </c>
      <c r="CN16" s="17">
        <f t="shared" si="60"/>
        <v>0</v>
      </c>
      <c r="CO16" s="17">
        <f t="shared" si="61"/>
        <v>0</v>
      </c>
      <c r="CP16" s="17">
        <f t="shared" si="62"/>
        <v>0</v>
      </c>
      <c r="CQ16" s="106">
        <f t="shared" si="109"/>
        <v>0</v>
      </c>
      <c r="CR16" s="17">
        <f>Eingabeliste!AQ16</f>
        <v>0</v>
      </c>
      <c r="CS16" s="17">
        <f>Eingabeliste!AU16</f>
        <v>0</v>
      </c>
      <c r="CT16" s="17">
        <f>Eingabeliste!AY16</f>
        <v>0</v>
      </c>
      <c r="CU16" s="17">
        <f t="shared" si="63"/>
        <v>0</v>
      </c>
      <c r="CV16" s="17">
        <f t="shared" si="64"/>
        <v>0</v>
      </c>
      <c r="CW16" s="17">
        <f t="shared" si="65"/>
        <v>0</v>
      </c>
      <c r="CX16" s="89">
        <f t="shared" si="66"/>
        <v>3</v>
      </c>
      <c r="CY16" s="17">
        <f t="shared" si="67"/>
        <v>0</v>
      </c>
      <c r="CZ16" s="17">
        <f t="shared" si="68"/>
        <v>0</v>
      </c>
      <c r="DA16" s="17">
        <f t="shared" si="69"/>
        <v>0</v>
      </c>
      <c r="DB16" s="17">
        <f t="shared" si="70"/>
        <v>0</v>
      </c>
      <c r="DC16" s="17">
        <f t="shared" si="71"/>
        <v>0</v>
      </c>
      <c r="DD16" s="17">
        <f t="shared" si="72"/>
        <v>0</v>
      </c>
      <c r="DE16" s="17">
        <f t="shared" si="73"/>
        <v>0</v>
      </c>
      <c r="DF16" s="17">
        <f t="shared" si="74"/>
        <v>0</v>
      </c>
      <c r="DG16" s="106">
        <f t="shared" si="110"/>
        <v>0</v>
      </c>
      <c r="DH16" s="17">
        <f>Eingabeliste!AR16</f>
        <v>0</v>
      </c>
      <c r="DI16" s="17">
        <f>Eingabeliste!AV16</f>
        <v>0</v>
      </c>
      <c r="DJ16" s="17">
        <f>Eingabeliste!AZ16</f>
        <v>0</v>
      </c>
      <c r="DK16" s="17">
        <f t="shared" si="75"/>
        <v>0</v>
      </c>
      <c r="DL16" s="17">
        <f t="shared" si="76"/>
        <v>0</v>
      </c>
      <c r="DM16" s="17">
        <f t="shared" si="77"/>
        <v>0</v>
      </c>
      <c r="DN16" s="89">
        <f t="shared" si="78"/>
        <v>3</v>
      </c>
      <c r="DO16" s="17">
        <f t="shared" si="79"/>
        <v>0</v>
      </c>
      <c r="DP16" s="17">
        <f t="shared" si="80"/>
        <v>0</v>
      </c>
      <c r="DQ16" s="17">
        <f t="shared" si="81"/>
        <v>0</v>
      </c>
      <c r="DR16" s="17">
        <f t="shared" si="82"/>
        <v>0</v>
      </c>
      <c r="DS16" s="17">
        <f t="shared" si="83"/>
        <v>0</v>
      </c>
      <c r="DT16" s="17">
        <f t="shared" si="84"/>
        <v>0</v>
      </c>
      <c r="DU16" s="17">
        <f t="shared" si="85"/>
        <v>0</v>
      </c>
      <c r="DV16" s="17">
        <f t="shared" si="86"/>
        <v>0</v>
      </c>
      <c r="DW16" s="106">
        <f t="shared" si="111"/>
        <v>0</v>
      </c>
      <c r="DX16" s="17">
        <f>Eingabeliste!AS16</f>
        <v>0</v>
      </c>
      <c r="DY16" s="17">
        <f>Eingabeliste!AW16</f>
        <v>0</v>
      </c>
      <c r="DZ16" s="17">
        <f>Eingabeliste!BA16</f>
        <v>0</v>
      </c>
      <c r="EA16" s="17">
        <f t="shared" si="87"/>
        <v>0</v>
      </c>
      <c r="EB16" s="17">
        <f t="shared" si="88"/>
        <v>0</v>
      </c>
      <c r="EC16" s="17">
        <f t="shared" si="89"/>
        <v>0</v>
      </c>
      <c r="ED16" s="89">
        <f t="shared" si="90"/>
        <v>3</v>
      </c>
      <c r="EE16" s="17">
        <f t="shared" si="91"/>
        <v>0</v>
      </c>
      <c r="EF16" s="17">
        <f t="shared" si="92"/>
        <v>0</v>
      </c>
      <c r="EG16" s="17">
        <f t="shared" si="93"/>
        <v>0</v>
      </c>
      <c r="EH16" s="17">
        <f t="shared" si="94"/>
        <v>0</v>
      </c>
      <c r="EI16" s="17">
        <f t="shared" si="95"/>
        <v>0</v>
      </c>
      <c r="EJ16" s="17">
        <f t="shared" si="96"/>
        <v>0</v>
      </c>
      <c r="EK16" s="17">
        <f t="shared" si="97"/>
        <v>0</v>
      </c>
      <c r="EL16" s="17">
        <f t="shared" si="98"/>
        <v>0</v>
      </c>
      <c r="EM16" s="106">
        <f t="shared" si="112"/>
        <v>0</v>
      </c>
      <c r="EN16" s="17">
        <f t="shared" si="99"/>
        <v>0</v>
      </c>
      <c r="EO16" s="1">
        <v>12</v>
      </c>
      <c r="EP16" s="1">
        <f t="shared" si="100"/>
        <v>12</v>
      </c>
      <c r="EQ16" s="1">
        <f t="shared" si="101"/>
        <v>0.7</v>
      </c>
      <c r="ER16" s="17">
        <f>Eingabeliste!AA16</f>
        <v>0</v>
      </c>
      <c r="ES16" s="17">
        <f>Eingabeliste!AC16</f>
        <v>0</v>
      </c>
      <c r="ET16" s="17">
        <f>Eingabeliste!AE16</f>
        <v>0</v>
      </c>
      <c r="EU16" s="17">
        <f>Eingabeliste!AT16</f>
        <v>0</v>
      </c>
      <c r="EV16" s="17">
        <f>Eingabeliste!AX16</f>
        <v>0</v>
      </c>
      <c r="EW16" s="17">
        <f>Eingabeliste!BB16</f>
        <v>0</v>
      </c>
      <c r="EX16" s="89">
        <f t="shared" si="102"/>
        <v>6</v>
      </c>
      <c r="EY16" s="17">
        <f t="shared" si="103"/>
        <v>0</v>
      </c>
      <c r="EZ16" s="17">
        <f t="shared" si="104"/>
        <v>0</v>
      </c>
      <c r="FA16" s="17">
        <f t="shared" si="105"/>
        <v>0</v>
      </c>
      <c r="FB16" s="106">
        <f t="shared" si="106"/>
        <v>1</v>
      </c>
    </row>
    <row r="17" spans="1:158" ht="12.5">
      <c r="A17" s="17">
        <f>Eingabeliste!A17</f>
        <v>13</v>
      </c>
      <c r="B17" s="17">
        <f>Eingabeliste!B17</f>
        <v>0</v>
      </c>
      <c r="C17" s="17">
        <f>Eingabeliste!C17</f>
        <v>0</v>
      </c>
      <c r="D17" s="17">
        <f>Eingabeliste!D17</f>
        <v>0</v>
      </c>
      <c r="E17" s="17">
        <f>Eingabeliste!E17</f>
        <v>0</v>
      </c>
      <c r="F17" s="17">
        <f>Eingabeliste!G17</f>
        <v>0</v>
      </c>
      <c r="G17" s="17">
        <f>Eingabeliste!H17</f>
        <v>0</v>
      </c>
      <c r="H17" s="17">
        <f>Eingabeliste!I17</f>
        <v>0</v>
      </c>
      <c r="I17" s="17">
        <f>Eingabeliste!J17</f>
        <v>0</v>
      </c>
      <c r="J17" s="176">
        <f>Eingabeliste!K17</f>
        <v>0</v>
      </c>
      <c r="K17" s="89">
        <f t="shared" si="0"/>
        <v>5</v>
      </c>
      <c r="L17" s="17">
        <f t="shared" si="1"/>
        <v>0</v>
      </c>
      <c r="M17" s="17">
        <f t="shared" si="2"/>
        <v>0</v>
      </c>
      <c r="N17" s="17" t="str">
        <f t="shared" si="3"/>
        <v/>
      </c>
      <c r="O17" s="17">
        <f t="shared" si="4"/>
        <v>0</v>
      </c>
      <c r="P17" s="17" t="str">
        <f t="shared" si="5"/>
        <v/>
      </c>
      <c r="Q17" s="17">
        <f t="shared" si="6"/>
        <v>0</v>
      </c>
      <c r="R17" s="17" t="str">
        <f t="shared" si="7"/>
        <v/>
      </c>
      <c r="S17" s="17">
        <f t="shared" si="8"/>
        <v>0</v>
      </c>
      <c r="T17" s="17">
        <f t="shared" si="9"/>
        <v>0</v>
      </c>
      <c r="U17" s="17">
        <f t="shared" si="10"/>
        <v>0</v>
      </c>
      <c r="V17" s="106">
        <f t="shared" si="11"/>
        <v>0</v>
      </c>
      <c r="W17" s="17">
        <f>Eingabeliste!M17</f>
        <v>0</v>
      </c>
      <c r="X17" s="17">
        <f>Eingabeliste!N17</f>
        <v>0</v>
      </c>
      <c r="Y17" s="17">
        <f>Eingabeliste!O17</f>
        <v>0</v>
      </c>
      <c r="Z17" s="17">
        <f>Eingabeliste!P17</f>
        <v>0</v>
      </c>
      <c r="AA17" s="176">
        <f>Eingabeliste!Q17</f>
        <v>0</v>
      </c>
      <c r="AB17" s="89">
        <f t="shared" si="12"/>
        <v>5</v>
      </c>
      <c r="AC17" s="17">
        <f t="shared" si="13"/>
        <v>0</v>
      </c>
      <c r="AD17" s="17">
        <f t="shared" si="14"/>
        <v>0</v>
      </c>
      <c r="AE17" s="17" t="str">
        <f t="shared" si="15"/>
        <v/>
      </c>
      <c r="AF17" s="17">
        <f t="shared" si="16"/>
        <v>0</v>
      </c>
      <c r="AG17" s="17" t="str">
        <f t="shared" si="17"/>
        <v/>
      </c>
      <c r="AH17" s="17">
        <f t="shared" si="18"/>
        <v>0</v>
      </c>
      <c r="AI17" s="17" t="str">
        <f t="shared" si="19"/>
        <v/>
      </c>
      <c r="AJ17" s="17">
        <f t="shared" si="20"/>
        <v>0</v>
      </c>
      <c r="AK17" s="17">
        <f t="shared" si="21"/>
        <v>0</v>
      </c>
      <c r="AL17" s="17">
        <f t="shared" si="22"/>
        <v>0</v>
      </c>
      <c r="AM17" s="106">
        <f t="shared" si="23"/>
        <v>0</v>
      </c>
      <c r="AN17" s="17">
        <f>Eingabeliste!S17</f>
        <v>0</v>
      </c>
      <c r="AO17" s="17">
        <f>Eingabeliste!T17</f>
        <v>0</v>
      </c>
      <c r="AP17" s="17">
        <f>Eingabeliste!U17</f>
        <v>0</v>
      </c>
      <c r="AQ17" s="17">
        <f>Eingabeliste!V17</f>
        <v>0</v>
      </c>
      <c r="AR17" s="17">
        <f>Eingabeliste!W17</f>
        <v>0</v>
      </c>
      <c r="AS17" s="89">
        <f t="shared" si="24"/>
        <v>5</v>
      </c>
      <c r="AT17" s="17">
        <f t="shared" si="25"/>
        <v>0</v>
      </c>
      <c r="AU17" s="17">
        <f t="shared" si="26"/>
        <v>0</v>
      </c>
      <c r="AV17" s="17" t="str">
        <f t="shared" si="27"/>
        <v/>
      </c>
      <c r="AW17" s="17">
        <f t="shared" si="28"/>
        <v>0</v>
      </c>
      <c r="AX17" s="17" t="str">
        <f t="shared" si="29"/>
        <v/>
      </c>
      <c r="AY17" s="17">
        <f t="shared" si="30"/>
        <v>0</v>
      </c>
      <c r="AZ17" s="17" t="str">
        <f t="shared" si="31"/>
        <v/>
      </c>
      <c r="BA17" s="17">
        <f t="shared" si="32"/>
        <v>0</v>
      </c>
      <c r="BB17" s="17">
        <f t="shared" si="33"/>
        <v>0</v>
      </c>
      <c r="BC17" s="17">
        <f t="shared" si="34"/>
        <v>0</v>
      </c>
      <c r="BD17" s="106">
        <f t="shared" si="35"/>
        <v>0</v>
      </c>
      <c r="BE17" s="17">
        <f>Eingabeliste!Z17</f>
        <v>0</v>
      </c>
      <c r="BF17" s="17">
        <f>Eingabeliste!AB17</f>
        <v>0</v>
      </c>
      <c r="BG17" s="17">
        <f>Eingabeliste!AD17</f>
        <v>0</v>
      </c>
      <c r="BH17" s="89">
        <f t="shared" si="36"/>
        <v>3</v>
      </c>
      <c r="BI17" s="17">
        <f t="shared" si="37"/>
        <v>0</v>
      </c>
      <c r="BJ17" s="17">
        <f t="shared" si="38"/>
        <v>0</v>
      </c>
      <c r="BK17" s="17">
        <f t="shared" si="39"/>
        <v>0</v>
      </c>
      <c r="BL17" s="17">
        <f t="shared" si="40"/>
        <v>0</v>
      </c>
      <c r="BM17" s="17">
        <f t="shared" si="41"/>
        <v>0</v>
      </c>
      <c r="BN17" s="17">
        <f t="shared" si="42"/>
        <v>0</v>
      </c>
      <c r="BO17" s="17">
        <f t="shared" si="43"/>
        <v>0</v>
      </c>
      <c r="BP17" s="17">
        <f t="shared" si="44"/>
        <v>0</v>
      </c>
      <c r="BQ17" s="106">
        <f t="shared" si="107"/>
        <v>0</v>
      </c>
      <c r="BR17" s="17">
        <f>Eingabeliste!AG17</f>
        <v>0</v>
      </c>
      <c r="BS17" s="17">
        <f>Eingabeliste!AI17</f>
        <v>0</v>
      </c>
      <c r="BT17" s="17">
        <f>Eingabeliste!AK17</f>
        <v>0</v>
      </c>
      <c r="BU17" s="89">
        <f t="shared" si="45"/>
        <v>3</v>
      </c>
      <c r="BV17" s="17">
        <f t="shared" si="46"/>
        <v>0</v>
      </c>
      <c r="BW17" s="17">
        <f t="shared" si="47"/>
        <v>0</v>
      </c>
      <c r="BX17" s="17">
        <f t="shared" si="48"/>
        <v>0</v>
      </c>
      <c r="BY17" s="17">
        <f t="shared" si="49"/>
        <v>0</v>
      </c>
      <c r="BZ17" s="17">
        <f t="shared" si="50"/>
        <v>0</v>
      </c>
      <c r="CA17" s="17">
        <f t="shared" si="51"/>
        <v>0</v>
      </c>
      <c r="CB17" s="17">
        <f t="shared" si="52"/>
        <v>0</v>
      </c>
      <c r="CC17" s="17">
        <f t="shared" si="53"/>
        <v>0</v>
      </c>
      <c r="CD17" s="106">
        <f t="shared" si="108"/>
        <v>0</v>
      </c>
      <c r="CE17" s="17">
        <f>Eingabeliste!AH17</f>
        <v>0</v>
      </c>
      <c r="CF17" s="17">
        <f>Eingabeliste!AJ17</f>
        <v>0</v>
      </c>
      <c r="CG17" s="17">
        <f>Eingabeliste!AL17</f>
        <v>0</v>
      </c>
      <c r="CH17" s="89">
        <f t="shared" si="54"/>
        <v>3</v>
      </c>
      <c r="CI17" s="17">
        <f t="shared" si="55"/>
        <v>0</v>
      </c>
      <c r="CJ17" s="17">
        <f t="shared" si="56"/>
        <v>0</v>
      </c>
      <c r="CK17" s="17">
        <f t="shared" si="57"/>
        <v>0</v>
      </c>
      <c r="CL17" s="17">
        <f t="shared" si="58"/>
        <v>0</v>
      </c>
      <c r="CM17" s="17">
        <f t="shared" si="59"/>
        <v>0</v>
      </c>
      <c r="CN17" s="17">
        <f t="shared" si="60"/>
        <v>0</v>
      </c>
      <c r="CO17" s="17">
        <f t="shared" si="61"/>
        <v>0</v>
      </c>
      <c r="CP17" s="17">
        <f t="shared" si="62"/>
        <v>0</v>
      </c>
      <c r="CQ17" s="106">
        <f t="shared" si="109"/>
        <v>0</v>
      </c>
      <c r="CR17" s="17">
        <f>Eingabeliste!AQ17</f>
        <v>0</v>
      </c>
      <c r="CS17" s="17">
        <f>Eingabeliste!AU17</f>
        <v>0</v>
      </c>
      <c r="CT17" s="17">
        <f>Eingabeliste!AY17</f>
        <v>0</v>
      </c>
      <c r="CU17" s="17">
        <f t="shared" si="63"/>
        <v>0</v>
      </c>
      <c r="CV17" s="17">
        <f t="shared" si="64"/>
        <v>0</v>
      </c>
      <c r="CW17" s="17">
        <f t="shared" si="65"/>
        <v>0</v>
      </c>
      <c r="CX17" s="89">
        <f t="shared" si="66"/>
        <v>3</v>
      </c>
      <c r="CY17" s="17">
        <f t="shared" si="67"/>
        <v>0</v>
      </c>
      <c r="CZ17" s="17">
        <f t="shared" si="68"/>
        <v>0</v>
      </c>
      <c r="DA17" s="17">
        <f t="shared" si="69"/>
        <v>0</v>
      </c>
      <c r="DB17" s="17">
        <f t="shared" si="70"/>
        <v>0</v>
      </c>
      <c r="DC17" s="17">
        <f t="shared" si="71"/>
        <v>0</v>
      </c>
      <c r="DD17" s="17">
        <f t="shared" si="72"/>
        <v>0</v>
      </c>
      <c r="DE17" s="17">
        <f t="shared" si="73"/>
        <v>0</v>
      </c>
      <c r="DF17" s="17">
        <f t="shared" si="74"/>
        <v>0</v>
      </c>
      <c r="DG17" s="106">
        <f t="shared" si="110"/>
        <v>0</v>
      </c>
      <c r="DH17" s="17">
        <f>Eingabeliste!AR17</f>
        <v>0</v>
      </c>
      <c r="DI17" s="17">
        <f>Eingabeliste!AV17</f>
        <v>0</v>
      </c>
      <c r="DJ17" s="17">
        <f>Eingabeliste!AZ17</f>
        <v>0</v>
      </c>
      <c r="DK17" s="17">
        <f t="shared" si="75"/>
        <v>0</v>
      </c>
      <c r="DL17" s="17">
        <f t="shared" si="76"/>
        <v>0</v>
      </c>
      <c r="DM17" s="17">
        <f t="shared" si="77"/>
        <v>0</v>
      </c>
      <c r="DN17" s="89">
        <f t="shared" si="78"/>
        <v>3</v>
      </c>
      <c r="DO17" s="17">
        <f t="shared" si="79"/>
        <v>0</v>
      </c>
      <c r="DP17" s="17">
        <f t="shared" si="80"/>
        <v>0</v>
      </c>
      <c r="DQ17" s="17">
        <f t="shared" si="81"/>
        <v>0</v>
      </c>
      <c r="DR17" s="17">
        <f t="shared" si="82"/>
        <v>0</v>
      </c>
      <c r="DS17" s="17">
        <f t="shared" si="83"/>
        <v>0</v>
      </c>
      <c r="DT17" s="17">
        <f t="shared" si="84"/>
        <v>0</v>
      </c>
      <c r="DU17" s="17">
        <f t="shared" si="85"/>
        <v>0</v>
      </c>
      <c r="DV17" s="17">
        <f t="shared" si="86"/>
        <v>0</v>
      </c>
      <c r="DW17" s="106">
        <f t="shared" si="111"/>
        <v>0</v>
      </c>
      <c r="DX17" s="17">
        <f>Eingabeliste!AS17</f>
        <v>0</v>
      </c>
      <c r="DY17" s="17">
        <f>Eingabeliste!AW17</f>
        <v>0</v>
      </c>
      <c r="DZ17" s="17">
        <f>Eingabeliste!BA17</f>
        <v>0</v>
      </c>
      <c r="EA17" s="17">
        <f t="shared" si="87"/>
        <v>0</v>
      </c>
      <c r="EB17" s="17">
        <f t="shared" si="88"/>
        <v>0</v>
      </c>
      <c r="EC17" s="17">
        <f t="shared" si="89"/>
        <v>0</v>
      </c>
      <c r="ED17" s="89">
        <f t="shared" si="90"/>
        <v>3</v>
      </c>
      <c r="EE17" s="17">
        <f t="shared" si="91"/>
        <v>0</v>
      </c>
      <c r="EF17" s="17">
        <f t="shared" si="92"/>
        <v>0</v>
      </c>
      <c r="EG17" s="17">
        <f t="shared" si="93"/>
        <v>0</v>
      </c>
      <c r="EH17" s="17">
        <f t="shared" si="94"/>
        <v>0</v>
      </c>
      <c r="EI17" s="17">
        <f t="shared" si="95"/>
        <v>0</v>
      </c>
      <c r="EJ17" s="17">
        <f t="shared" si="96"/>
        <v>0</v>
      </c>
      <c r="EK17" s="17">
        <f t="shared" si="97"/>
        <v>0</v>
      </c>
      <c r="EL17" s="17">
        <f t="shared" si="98"/>
        <v>0</v>
      </c>
      <c r="EM17" s="106">
        <f t="shared" si="112"/>
        <v>0</v>
      </c>
      <c r="EN17" s="17">
        <f t="shared" si="99"/>
        <v>0</v>
      </c>
      <c r="EO17" s="1">
        <v>12</v>
      </c>
      <c r="EP17" s="1">
        <f t="shared" si="100"/>
        <v>12</v>
      </c>
      <c r="EQ17" s="1">
        <f t="shared" si="101"/>
        <v>0.7</v>
      </c>
      <c r="ER17" s="17">
        <f>Eingabeliste!AA17</f>
        <v>0</v>
      </c>
      <c r="ES17" s="17">
        <f>Eingabeliste!AC17</f>
        <v>0</v>
      </c>
      <c r="ET17" s="17">
        <f>Eingabeliste!AE17</f>
        <v>0</v>
      </c>
      <c r="EU17" s="17">
        <f>Eingabeliste!AT17</f>
        <v>0</v>
      </c>
      <c r="EV17" s="17">
        <f>Eingabeliste!AX17</f>
        <v>0</v>
      </c>
      <c r="EW17" s="17">
        <f>Eingabeliste!BB17</f>
        <v>0</v>
      </c>
      <c r="EX17" s="89">
        <f t="shared" si="102"/>
        <v>6</v>
      </c>
      <c r="EY17" s="17">
        <f t="shared" si="103"/>
        <v>0</v>
      </c>
      <c r="EZ17" s="17">
        <f t="shared" si="104"/>
        <v>0</v>
      </c>
      <c r="FA17" s="17">
        <f t="shared" si="105"/>
        <v>0</v>
      </c>
      <c r="FB17" s="106">
        <f t="shared" si="106"/>
        <v>1</v>
      </c>
    </row>
    <row r="18" spans="1:158" ht="12.5">
      <c r="A18" s="17">
        <f>Eingabeliste!A18</f>
        <v>14</v>
      </c>
      <c r="B18" s="17">
        <f>Eingabeliste!B18</f>
        <v>0</v>
      </c>
      <c r="C18" s="17">
        <f>Eingabeliste!C18</f>
        <v>0</v>
      </c>
      <c r="D18" s="17">
        <f>Eingabeliste!D18</f>
        <v>0</v>
      </c>
      <c r="E18" s="17">
        <f>Eingabeliste!E18</f>
        <v>0</v>
      </c>
      <c r="F18" s="17">
        <f>Eingabeliste!G18</f>
        <v>0</v>
      </c>
      <c r="G18" s="17">
        <f>Eingabeliste!H18</f>
        <v>0</v>
      </c>
      <c r="H18" s="17">
        <f>Eingabeliste!I18</f>
        <v>0</v>
      </c>
      <c r="I18" s="17">
        <f>Eingabeliste!J18</f>
        <v>0</v>
      </c>
      <c r="J18" s="176">
        <f>Eingabeliste!K18</f>
        <v>0</v>
      </c>
      <c r="K18" s="89">
        <f t="shared" si="0"/>
        <v>5</v>
      </c>
      <c r="L18" s="17">
        <f t="shared" si="1"/>
        <v>0</v>
      </c>
      <c r="M18" s="17">
        <f t="shared" si="2"/>
        <v>0</v>
      </c>
      <c r="N18" s="17" t="str">
        <f t="shared" si="3"/>
        <v/>
      </c>
      <c r="O18" s="17">
        <f t="shared" si="4"/>
        <v>0</v>
      </c>
      <c r="P18" s="17" t="str">
        <f t="shared" si="5"/>
        <v/>
      </c>
      <c r="Q18" s="17">
        <f t="shared" si="6"/>
        <v>0</v>
      </c>
      <c r="R18" s="17" t="str">
        <f t="shared" si="7"/>
        <v/>
      </c>
      <c r="S18" s="17">
        <f t="shared" si="8"/>
        <v>0</v>
      </c>
      <c r="T18" s="17">
        <f t="shared" si="9"/>
        <v>0</v>
      </c>
      <c r="U18" s="17">
        <f t="shared" si="10"/>
        <v>0</v>
      </c>
      <c r="V18" s="106">
        <f t="shared" si="11"/>
        <v>0</v>
      </c>
      <c r="W18" s="17">
        <f>Eingabeliste!M18</f>
        <v>0</v>
      </c>
      <c r="X18" s="17">
        <f>Eingabeliste!N18</f>
        <v>0</v>
      </c>
      <c r="Y18" s="17">
        <f>Eingabeliste!O18</f>
        <v>0</v>
      </c>
      <c r="Z18" s="17">
        <f>Eingabeliste!P18</f>
        <v>0</v>
      </c>
      <c r="AA18" s="176">
        <f>Eingabeliste!Q18</f>
        <v>0</v>
      </c>
      <c r="AB18" s="89">
        <f t="shared" si="12"/>
        <v>5</v>
      </c>
      <c r="AC18" s="17">
        <f t="shared" si="13"/>
        <v>0</v>
      </c>
      <c r="AD18" s="17">
        <f t="shared" si="14"/>
        <v>0</v>
      </c>
      <c r="AE18" s="17" t="str">
        <f t="shared" si="15"/>
        <v/>
      </c>
      <c r="AF18" s="17">
        <f t="shared" si="16"/>
        <v>0</v>
      </c>
      <c r="AG18" s="17" t="str">
        <f t="shared" si="17"/>
        <v/>
      </c>
      <c r="AH18" s="17">
        <f t="shared" si="18"/>
        <v>0</v>
      </c>
      <c r="AI18" s="17" t="str">
        <f t="shared" si="19"/>
        <v/>
      </c>
      <c r="AJ18" s="17">
        <f t="shared" si="20"/>
        <v>0</v>
      </c>
      <c r="AK18" s="17">
        <f t="shared" si="21"/>
        <v>0</v>
      </c>
      <c r="AL18" s="17">
        <f t="shared" si="22"/>
        <v>0</v>
      </c>
      <c r="AM18" s="106">
        <f t="shared" si="23"/>
        <v>0</v>
      </c>
      <c r="AN18" s="17">
        <f>Eingabeliste!S18</f>
        <v>0</v>
      </c>
      <c r="AO18" s="17">
        <f>Eingabeliste!T18</f>
        <v>0</v>
      </c>
      <c r="AP18" s="17">
        <f>Eingabeliste!U18</f>
        <v>0</v>
      </c>
      <c r="AQ18" s="17">
        <f>Eingabeliste!V18</f>
        <v>0</v>
      </c>
      <c r="AR18" s="17">
        <f>Eingabeliste!W18</f>
        <v>0</v>
      </c>
      <c r="AS18" s="89">
        <f t="shared" si="24"/>
        <v>5</v>
      </c>
      <c r="AT18" s="17">
        <f t="shared" si="25"/>
        <v>0</v>
      </c>
      <c r="AU18" s="17">
        <f t="shared" si="26"/>
        <v>0</v>
      </c>
      <c r="AV18" s="17" t="str">
        <f t="shared" si="27"/>
        <v/>
      </c>
      <c r="AW18" s="17">
        <f t="shared" si="28"/>
        <v>0</v>
      </c>
      <c r="AX18" s="17" t="str">
        <f t="shared" si="29"/>
        <v/>
      </c>
      <c r="AY18" s="17">
        <f t="shared" si="30"/>
        <v>0</v>
      </c>
      <c r="AZ18" s="17" t="str">
        <f t="shared" si="31"/>
        <v/>
      </c>
      <c r="BA18" s="17">
        <f t="shared" si="32"/>
        <v>0</v>
      </c>
      <c r="BB18" s="17">
        <f t="shared" si="33"/>
        <v>0</v>
      </c>
      <c r="BC18" s="17">
        <f t="shared" si="34"/>
        <v>0</v>
      </c>
      <c r="BD18" s="106">
        <f t="shared" si="35"/>
        <v>0</v>
      </c>
      <c r="BE18" s="17">
        <f>Eingabeliste!Z18</f>
        <v>0</v>
      </c>
      <c r="BF18" s="17">
        <f>Eingabeliste!AB18</f>
        <v>0</v>
      </c>
      <c r="BG18" s="17">
        <f>Eingabeliste!AD18</f>
        <v>0</v>
      </c>
      <c r="BH18" s="89">
        <f t="shared" si="36"/>
        <v>3</v>
      </c>
      <c r="BI18" s="17">
        <f t="shared" si="37"/>
        <v>0</v>
      </c>
      <c r="BJ18" s="17">
        <f t="shared" si="38"/>
        <v>0</v>
      </c>
      <c r="BK18" s="17">
        <f t="shared" si="39"/>
        <v>0</v>
      </c>
      <c r="BL18" s="17">
        <f t="shared" si="40"/>
        <v>0</v>
      </c>
      <c r="BM18" s="17">
        <f t="shared" si="41"/>
        <v>0</v>
      </c>
      <c r="BN18" s="17">
        <f t="shared" si="42"/>
        <v>0</v>
      </c>
      <c r="BO18" s="17">
        <f t="shared" si="43"/>
        <v>0</v>
      </c>
      <c r="BP18" s="17">
        <f t="shared" si="44"/>
        <v>0</v>
      </c>
      <c r="BQ18" s="106">
        <f t="shared" si="107"/>
        <v>0</v>
      </c>
      <c r="BR18" s="17">
        <f>Eingabeliste!AG18</f>
        <v>0</v>
      </c>
      <c r="BS18" s="17">
        <f>Eingabeliste!AI18</f>
        <v>0</v>
      </c>
      <c r="BT18" s="17">
        <f>Eingabeliste!AK18</f>
        <v>0</v>
      </c>
      <c r="BU18" s="89">
        <f t="shared" si="45"/>
        <v>3</v>
      </c>
      <c r="BV18" s="17">
        <f t="shared" si="46"/>
        <v>0</v>
      </c>
      <c r="BW18" s="17">
        <f t="shared" si="47"/>
        <v>0</v>
      </c>
      <c r="BX18" s="17">
        <f t="shared" si="48"/>
        <v>0</v>
      </c>
      <c r="BY18" s="17">
        <f t="shared" si="49"/>
        <v>0</v>
      </c>
      <c r="BZ18" s="17">
        <f t="shared" si="50"/>
        <v>0</v>
      </c>
      <c r="CA18" s="17">
        <f t="shared" si="51"/>
        <v>0</v>
      </c>
      <c r="CB18" s="17">
        <f t="shared" si="52"/>
        <v>0</v>
      </c>
      <c r="CC18" s="17">
        <f t="shared" si="53"/>
        <v>0</v>
      </c>
      <c r="CD18" s="106">
        <f t="shared" si="108"/>
        <v>0</v>
      </c>
      <c r="CE18" s="17">
        <f>Eingabeliste!AH18</f>
        <v>0</v>
      </c>
      <c r="CF18" s="17">
        <f>Eingabeliste!AJ18</f>
        <v>0</v>
      </c>
      <c r="CG18" s="17">
        <f>Eingabeliste!AL18</f>
        <v>0</v>
      </c>
      <c r="CH18" s="89">
        <f t="shared" si="54"/>
        <v>3</v>
      </c>
      <c r="CI18" s="17">
        <f t="shared" si="55"/>
        <v>0</v>
      </c>
      <c r="CJ18" s="17">
        <f t="shared" si="56"/>
        <v>0</v>
      </c>
      <c r="CK18" s="17">
        <f t="shared" si="57"/>
        <v>0</v>
      </c>
      <c r="CL18" s="17">
        <f t="shared" si="58"/>
        <v>0</v>
      </c>
      <c r="CM18" s="17">
        <f t="shared" si="59"/>
        <v>0</v>
      </c>
      <c r="CN18" s="17">
        <f t="shared" si="60"/>
        <v>0</v>
      </c>
      <c r="CO18" s="17">
        <f t="shared" si="61"/>
        <v>0</v>
      </c>
      <c r="CP18" s="17">
        <f t="shared" si="62"/>
        <v>0</v>
      </c>
      <c r="CQ18" s="106">
        <f t="shared" si="109"/>
        <v>0</v>
      </c>
      <c r="CR18" s="17">
        <f>Eingabeliste!AQ18</f>
        <v>0</v>
      </c>
      <c r="CS18" s="17">
        <f>Eingabeliste!AU18</f>
        <v>0</v>
      </c>
      <c r="CT18" s="17">
        <f>Eingabeliste!AY18</f>
        <v>0</v>
      </c>
      <c r="CU18" s="17">
        <f t="shared" si="63"/>
        <v>0</v>
      </c>
      <c r="CV18" s="17">
        <f t="shared" si="64"/>
        <v>0</v>
      </c>
      <c r="CW18" s="17">
        <f t="shared" si="65"/>
        <v>0</v>
      </c>
      <c r="CX18" s="89">
        <f t="shared" si="66"/>
        <v>3</v>
      </c>
      <c r="CY18" s="17">
        <f t="shared" si="67"/>
        <v>0</v>
      </c>
      <c r="CZ18" s="17">
        <f t="shared" si="68"/>
        <v>0</v>
      </c>
      <c r="DA18" s="17">
        <f t="shared" si="69"/>
        <v>0</v>
      </c>
      <c r="DB18" s="17">
        <f t="shared" si="70"/>
        <v>0</v>
      </c>
      <c r="DC18" s="17">
        <f t="shared" si="71"/>
        <v>0</v>
      </c>
      <c r="DD18" s="17">
        <f t="shared" si="72"/>
        <v>0</v>
      </c>
      <c r="DE18" s="17">
        <f t="shared" si="73"/>
        <v>0</v>
      </c>
      <c r="DF18" s="17">
        <f t="shared" si="74"/>
        <v>0</v>
      </c>
      <c r="DG18" s="106">
        <f t="shared" si="110"/>
        <v>0</v>
      </c>
      <c r="DH18" s="17">
        <f>Eingabeliste!AR18</f>
        <v>0</v>
      </c>
      <c r="DI18" s="17">
        <f>Eingabeliste!AV18</f>
        <v>0</v>
      </c>
      <c r="DJ18" s="17">
        <f>Eingabeliste!AZ18</f>
        <v>0</v>
      </c>
      <c r="DK18" s="17">
        <f t="shared" si="75"/>
        <v>0</v>
      </c>
      <c r="DL18" s="17">
        <f t="shared" si="76"/>
        <v>0</v>
      </c>
      <c r="DM18" s="17">
        <f t="shared" si="77"/>
        <v>0</v>
      </c>
      <c r="DN18" s="89">
        <f t="shared" si="78"/>
        <v>3</v>
      </c>
      <c r="DO18" s="17">
        <f t="shared" si="79"/>
        <v>0</v>
      </c>
      <c r="DP18" s="17">
        <f t="shared" si="80"/>
        <v>0</v>
      </c>
      <c r="DQ18" s="17">
        <f t="shared" si="81"/>
        <v>0</v>
      </c>
      <c r="DR18" s="17">
        <f t="shared" si="82"/>
        <v>0</v>
      </c>
      <c r="DS18" s="17">
        <f t="shared" si="83"/>
        <v>0</v>
      </c>
      <c r="DT18" s="17">
        <f t="shared" si="84"/>
        <v>0</v>
      </c>
      <c r="DU18" s="17">
        <f t="shared" si="85"/>
        <v>0</v>
      </c>
      <c r="DV18" s="17">
        <f t="shared" si="86"/>
        <v>0</v>
      </c>
      <c r="DW18" s="106">
        <f t="shared" si="111"/>
        <v>0</v>
      </c>
      <c r="DX18" s="17">
        <f>Eingabeliste!AS18</f>
        <v>0</v>
      </c>
      <c r="DY18" s="17">
        <f>Eingabeliste!AW18</f>
        <v>0</v>
      </c>
      <c r="DZ18" s="17">
        <f>Eingabeliste!BA18</f>
        <v>0</v>
      </c>
      <c r="EA18" s="17">
        <f t="shared" si="87"/>
        <v>0</v>
      </c>
      <c r="EB18" s="17">
        <f t="shared" si="88"/>
        <v>0</v>
      </c>
      <c r="EC18" s="17">
        <f t="shared" si="89"/>
        <v>0</v>
      </c>
      <c r="ED18" s="89">
        <f t="shared" si="90"/>
        <v>3</v>
      </c>
      <c r="EE18" s="17">
        <f t="shared" si="91"/>
        <v>0</v>
      </c>
      <c r="EF18" s="17">
        <f t="shared" si="92"/>
        <v>0</v>
      </c>
      <c r="EG18" s="17">
        <f t="shared" si="93"/>
        <v>0</v>
      </c>
      <c r="EH18" s="17">
        <f t="shared" si="94"/>
        <v>0</v>
      </c>
      <c r="EI18" s="17">
        <f t="shared" si="95"/>
        <v>0</v>
      </c>
      <c r="EJ18" s="17">
        <f t="shared" si="96"/>
        <v>0</v>
      </c>
      <c r="EK18" s="17">
        <f t="shared" si="97"/>
        <v>0</v>
      </c>
      <c r="EL18" s="17">
        <f t="shared" si="98"/>
        <v>0</v>
      </c>
      <c r="EM18" s="106">
        <f t="shared" si="112"/>
        <v>0</v>
      </c>
      <c r="EN18" s="17">
        <f t="shared" si="99"/>
        <v>0</v>
      </c>
      <c r="EO18" s="1">
        <v>12</v>
      </c>
      <c r="EP18" s="1">
        <f t="shared" si="100"/>
        <v>12</v>
      </c>
      <c r="EQ18" s="1">
        <f t="shared" si="101"/>
        <v>0.7</v>
      </c>
      <c r="ER18" s="17">
        <f>Eingabeliste!AA18</f>
        <v>0</v>
      </c>
      <c r="ES18" s="17">
        <f>Eingabeliste!AC18</f>
        <v>0</v>
      </c>
      <c r="ET18" s="17">
        <f>Eingabeliste!AE18</f>
        <v>0</v>
      </c>
      <c r="EU18" s="17">
        <f>Eingabeliste!AT18</f>
        <v>0</v>
      </c>
      <c r="EV18" s="17">
        <f>Eingabeliste!AX18</f>
        <v>0</v>
      </c>
      <c r="EW18" s="17">
        <f>Eingabeliste!BB18</f>
        <v>0</v>
      </c>
      <c r="EX18" s="89">
        <f t="shared" si="102"/>
        <v>6</v>
      </c>
      <c r="EY18" s="17">
        <f t="shared" si="103"/>
        <v>0</v>
      </c>
      <c r="EZ18" s="17">
        <f t="shared" si="104"/>
        <v>0</v>
      </c>
      <c r="FA18" s="17">
        <f t="shared" si="105"/>
        <v>0</v>
      </c>
      <c r="FB18" s="106">
        <f t="shared" si="106"/>
        <v>1</v>
      </c>
    </row>
    <row r="19" spans="1:158" ht="12.5">
      <c r="A19" s="17">
        <f>Eingabeliste!A19</f>
        <v>15</v>
      </c>
      <c r="B19" s="17">
        <f>Eingabeliste!B19</f>
        <v>0</v>
      </c>
      <c r="C19" s="17">
        <f>Eingabeliste!C19</f>
        <v>0</v>
      </c>
      <c r="D19" s="17">
        <f>Eingabeliste!D19</f>
        <v>0</v>
      </c>
      <c r="E19" s="17">
        <f>Eingabeliste!E19</f>
        <v>0</v>
      </c>
      <c r="F19" s="17">
        <f>Eingabeliste!G19</f>
        <v>0</v>
      </c>
      <c r="G19" s="17">
        <f>Eingabeliste!H19</f>
        <v>0</v>
      </c>
      <c r="H19" s="17">
        <f>Eingabeliste!I19</f>
        <v>0</v>
      </c>
      <c r="I19" s="17">
        <f>Eingabeliste!J19</f>
        <v>0</v>
      </c>
      <c r="J19" s="176">
        <f>Eingabeliste!K19</f>
        <v>0</v>
      </c>
      <c r="K19" s="89">
        <f t="shared" si="0"/>
        <v>5</v>
      </c>
      <c r="L19" s="17">
        <f t="shared" si="1"/>
        <v>0</v>
      </c>
      <c r="M19" s="17">
        <f t="shared" si="2"/>
        <v>0</v>
      </c>
      <c r="N19" s="17" t="str">
        <f t="shared" si="3"/>
        <v/>
      </c>
      <c r="O19" s="17">
        <f t="shared" si="4"/>
        <v>0</v>
      </c>
      <c r="P19" s="17" t="str">
        <f t="shared" si="5"/>
        <v/>
      </c>
      <c r="Q19" s="17">
        <f t="shared" si="6"/>
        <v>0</v>
      </c>
      <c r="R19" s="17" t="str">
        <f t="shared" si="7"/>
        <v/>
      </c>
      <c r="S19" s="17">
        <f t="shared" si="8"/>
        <v>0</v>
      </c>
      <c r="T19" s="17">
        <f t="shared" si="9"/>
        <v>0</v>
      </c>
      <c r="U19" s="17">
        <f t="shared" si="10"/>
        <v>0</v>
      </c>
      <c r="V19" s="106">
        <f t="shared" si="11"/>
        <v>0</v>
      </c>
      <c r="W19" s="17">
        <f>Eingabeliste!M19</f>
        <v>0</v>
      </c>
      <c r="X19" s="17">
        <f>Eingabeliste!N19</f>
        <v>0</v>
      </c>
      <c r="Y19" s="17">
        <f>Eingabeliste!O19</f>
        <v>0</v>
      </c>
      <c r="Z19" s="17">
        <f>Eingabeliste!P19</f>
        <v>0</v>
      </c>
      <c r="AA19" s="176">
        <f>Eingabeliste!Q19</f>
        <v>0</v>
      </c>
      <c r="AB19" s="89">
        <f t="shared" si="12"/>
        <v>5</v>
      </c>
      <c r="AC19" s="17">
        <f t="shared" si="13"/>
        <v>0</v>
      </c>
      <c r="AD19" s="17">
        <f t="shared" si="14"/>
        <v>0</v>
      </c>
      <c r="AE19" s="17" t="str">
        <f t="shared" si="15"/>
        <v/>
      </c>
      <c r="AF19" s="17">
        <f t="shared" si="16"/>
        <v>0</v>
      </c>
      <c r="AG19" s="17" t="str">
        <f t="shared" si="17"/>
        <v/>
      </c>
      <c r="AH19" s="17">
        <f t="shared" si="18"/>
        <v>0</v>
      </c>
      <c r="AI19" s="17" t="str">
        <f t="shared" si="19"/>
        <v/>
      </c>
      <c r="AJ19" s="17">
        <f t="shared" si="20"/>
        <v>0</v>
      </c>
      <c r="AK19" s="17">
        <f t="shared" si="21"/>
        <v>0</v>
      </c>
      <c r="AL19" s="17">
        <f t="shared" si="22"/>
        <v>0</v>
      </c>
      <c r="AM19" s="106">
        <f t="shared" si="23"/>
        <v>0</v>
      </c>
      <c r="AN19" s="17">
        <f>Eingabeliste!S19</f>
        <v>0</v>
      </c>
      <c r="AO19" s="17">
        <f>Eingabeliste!T19</f>
        <v>0</v>
      </c>
      <c r="AP19" s="17">
        <f>Eingabeliste!U19</f>
        <v>0</v>
      </c>
      <c r="AQ19" s="17">
        <f>Eingabeliste!V19</f>
        <v>0</v>
      </c>
      <c r="AR19" s="17">
        <f>Eingabeliste!W19</f>
        <v>0</v>
      </c>
      <c r="AS19" s="89">
        <f t="shared" si="24"/>
        <v>5</v>
      </c>
      <c r="AT19" s="17">
        <f t="shared" si="25"/>
        <v>0</v>
      </c>
      <c r="AU19" s="17">
        <f t="shared" si="26"/>
        <v>0</v>
      </c>
      <c r="AV19" s="17" t="str">
        <f t="shared" si="27"/>
        <v/>
      </c>
      <c r="AW19" s="17">
        <f t="shared" si="28"/>
        <v>0</v>
      </c>
      <c r="AX19" s="17" t="str">
        <f t="shared" si="29"/>
        <v/>
      </c>
      <c r="AY19" s="17">
        <f t="shared" si="30"/>
        <v>0</v>
      </c>
      <c r="AZ19" s="17" t="str">
        <f t="shared" si="31"/>
        <v/>
      </c>
      <c r="BA19" s="17">
        <f t="shared" si="32"/>
        <v>0</v>
      </c>
      <c r="BB19" s="17">
        <f t="shared" si="33"/>
        <v>0</v>
      </c>
      <c r="BC19" s="17">
        <f t="shared" si="34"/>
        <v>0</v>
      </c>
      <c r="BD19" s="106">
        <f t="shared" si="35"/>
        <v>0</v>
      </c>
      <c r="BE19" s="17">
        <f>Eingabeliste!Z19</f>
        <v>0</v>
      </c>
      <c r="BF19" s="17">
        <f>Eingabeliste!AB19</f>
        <v>0</v>
      </c>
      <c r="BG19" s="17">
        <f>Eingabeliste!AD19</f>
        <v>0</v>
      </c>
      <c r="BH19" s="89">
        <f t="shared" si="36"/>
        <v>3</v>
      </c>
      <c r="BI19" s="17">
        <f t="shared" si="37"/>
        <v>0</v>
      </c>
      <c r="BJ19" s="17">
        <f t="shared" si="38"/>
        <v>0</v>
      </c>
      <c r="BK19" s="17">
        <f t="shared" si="39"/>
        <v>0</v>
      </c>
      <c r="BL19" s="17">
        <f t="shared" si="40"/>
        <v>0</v>
      </c>
      <c r="BM19" s="17">
        <f t="shared" si="41"/>
        <v>0</v>
      </c>
      <c r="BN19" s="17">
        <f t="shared" si="42"/>
        <v>0</v>
      </c>
      <c r="BO19" s="17">
        <f t="shared" si="43"/>
        <v>0</v>
      </c>
      <c r="BP19" s="17">
        <f t="shared" si="44"/>
        <v>0</v>
      </c>
      <c r="BQ19" s="106">
        <f t="shared" si="107"/>
        <v>0</v>
      </c>
      <c r="BR19" s="17">
        <f>Eingabeliste!AG19</f>
        <v>0</v>
      </c>
      <c r="BS19" s="17">
        <f>Eingabeliste!AI19</f>
        <v>0</v>
      </c>
      <c r="BT19" s="17">
        <f>Eingabeliste!AK19</f>
        <v>0</v>
      </c>
      <c r="BU19" s="89">
        <f t="shared" si="45"/>
        <v>3</v>
      </c>
      <c r="BV19" s="17">
        <f t="shared" si="46"/>
        <v>0</v>
      </c>
      <c r="BW19" s="17">
        <f t="shared" si="47"/>
        <v>0</v>
      </c>
      <c r="BX19" s="17">
        <f t="shared" si="48"/>
        <v>0</v>
      </c>
      <c r="BY19" s="17">
        <f t="shared" si="49"/>
        <v>0</v>
      </c>
      <c r="BZ19" s="17">
        <f t="shared" si="50"/>
        <v>0</v>
      </c>
      <c r="CA19" s="17">
        <f t="shared" si="51"/>
        <v>0</v>
      </c>
      <c r="CB19" s="17">
        <f t="shared" si="52"/>
        <v>0</v>
      </c>
      <c r="CC19" s="17">
        <f t="shared" si="53"/>
        <v>0</v>
      </c>
      <c r="CD19" s="106">
        <f t="shared" si="108"/>
        <v>0</v>
      </c>
      <c r="CE19" s="17">
        <f>Eingabeliste!AH19</f>
        <v>0</v>
      </c>
      <c r="CF19" s="17">
        <f>Eingabeliste!AJ19</f>
        <v>0</v>
      </c>
      <c r="CG19" s="17">
        <f>Eingabeliste!AL19</f>
        <v>0</v>
      </c>
      <c r="CH19" s="89">
        <f t="shared" si="54"/>
        <v>3</v>
      </c>
      <c r="CI19" s="17">
        <f t="shared" si="55"/>
        <v>0</v>
      </c>
      <c r="CJ19" s="17">
        <f t="shared" si="56"/>
        <v>0</v>
      </c>
      <c r="CK19" s="17">
        <f t="shared" si="57"/>
        <v>0</v>
      </c>
      <c r="CL19" s="17">
        <f t="shared" si="58"/>
        <v>0</v>
      </c>
      <c r="CM19" s="17">
        <f t="shared" si="59"/>
        <v>0</v>
      </c>
      <c r="CN19" s="17">
        <f t="shared" si="60"/>
        <v>0</v>
      </c>
      <c r="CO19" s="17">
        <f t="shared" si="61"/>
        <v>0</v>
      </c>
      <c r="CP19" s="17">
        <f t="shared" si="62"/>
        <v>0</v>
      </c>
      <c r="CQ19" s="106">
        <f t="shared" si="109"/>
        <v>0</v>
      </c>
      <c r="CR19" s="17">
        <f>Eingabeliste!AQ19</f>
        <v>0</v>
      </c>
      <c r="CS19" s="17">
        <f>Eingabeliste!AU19</f>
        <v>0</v>
      </c>
      <c r="CT19" s="17">
        <f>Eingabeliste!AY19</f>
        <v>0</v>
      </c>
      <c r="CU19" s="17">
        <f t="shared" si="63"/>
        <v>0</v>
      </c>
      <c r="CV19" s="17">
        <f t="shared" si="64"/>
        <v>0</v>
      </c>
      <c r="CW19" s="17">
        <f t="shared" si="65"/>
        <v>0</v>
      </c>
      <c r="CX19" s="89">
        <f t="shared" si="66"/>
        <v>3</v>
      </c>
      <c r="CY19" s="17">
        <f t="shared" si="67"/>
        <v>0</v>
      </c>
      <c r="CZ19" s="17">
        <f t="shared" si="68"/>
        <v>0</v>
      </c>
      <c r="DA19" s="17">
        <f t="shared" si="69"/>
        <v>0</v>
      </c>
      <c r="DB19" s="17">
        <f t="shared" si="70"/>
        <v>0</v>
      </c>
      <c r="DC19" s="17">
        <f t="shared" si="71"/>
        <v>0</v>
      </c>
      <c r="DD19" s="17">
        <f t="shared" si="72"/>
        <v>0</v>
      </c>
      <c r="DE19" s="17">
        <f t="shared" si="73"/>
        <v>0</v>
      </c>
      <c r="DF19" s="17">
        <f t="shared" si="74"/>
        <v>0</v>
      </c>
      <c r="DG19" s="106">
        <f t="shared" si="110"/>
        <v>0</v>
      </c>
      <c r="DH19" s="17">
        <f>Eingabeliste!AR19</f>
        <v>0</v>
      </c>
      <c r="DI19" s="17">
        <f>Eingabeliste!AV19</f>
        <v>0</v>
      </c>
      <c r="DJ19" s="17">
        <f>Eingabeliste!AZ19</f>
        <v>0</v>
      </c>
      <c r="DK19" s="17">
        <f t="shared" si="75"/>
        <v>0</v>
      </c>
      <c r="DL19" s="17">
        <f t="shared" si="76"/>
        <v>0</v>
      </c>
      <c r="DM19" s="17">
        <f t="shared" si="77"/>
        <v>0</v>
      </c>
      <c r="DN19" s="89">
        <f t="shared" si="78"/>
        <v>3</v>
      </c>
      <c r="DO19" s="17">
        <f t="shared" si="79"/>
        <v>0</v>
      </c>
      <c r="DP19" s="17">
        <f t="shared" si="80"/>
        <v>0</v>
      </c>
      <c r="DQ19" s="17">
        <f t="shared" si="81"/>
        <v>0</v>
      </c>
      <c r="DR19" s="17">
        <f t="shared" si="82"/>
        <v>0</v>
      </c>
      <c r="DS19" s="17">
        <f t="shared" si="83"/>
        <v>0</v>
      </c>
      <c r="DT19" s="17">
        <f t="shared" si="84"/>
        <v>0</v>
      </c>
      <c r="DU19" s="17">
        <f t="shared" si="85"/>
        <v>0</v>
      </c>
      <c r="DV19" s="17">
        <f t="shared" si="86"/>
        <v>0</v>
      </c>
      <c r="DW19" s="106">
        <f t="shared" si="111"/>
        <v>0</v>
      </c>
      <c r="DX19" s="17">
        <f>Eingabeliste!AS19</f>
        <v>0</v>
      </c>
      <c r="DY19" s="17">
        <f>Eingabeliste!AW19</f>
        <v>0</v>
      </c>
      <c r="DZ19" s="17">
        <f>Eingabeliste!BA19</f>
        <v>0</v>
      </c>
      <c r="EA19" s="17">
        <f t="shared" si="87"/>
        <v>0</v>
      </c>
      <c r="EB19" s="17">
        <f t="shared" si="88"/>
        <v>0</v>
      </c>
      <c r="EC19" s="17">
        <f t="shared" si="89"/>
        <v>0</v>
      </c>
      <c r="ED19" s="89">
        <f t="shared" si="90"/>
        <v>3</v>
      </c>
      <c r="EE19" s="17">
        <f t="shared" si="91"/>
        <v>0</v>
      </c>
      <c r="EF19" s="17">
        <f t="shared" si="92"/>
        <v>0</v>
      </c>
      <c r="EG19" s="17">
        <f t="shared" si="93"/>
        <v>0</v>
      </c>
      <c r="EH19" s="17">
        <f t="shared" si="94"/>
        <v>0</v>
      </c>
      <c r="EI19" s="17">
        <f t="shared" si="95"/>
        <v>0</v>
      </c>
      <c r="EJ19" s="17">
        <f t="shared" si="96"/>
        <v>0</v>
      </c>
      <c r="EK19" s="17">
        <f t="shared" si="97"/>
        <v>0</v>
      </c>
      <c r="EL19" s="17">
        <f t="shared" si="98"/>
        <v>0</v>
      </c>
      <c r="EM19" s="106">
        <f t="shared" si="112"/>
        <v>0</v>
      </c>
      <c r="EN19" s="17">
        <f t="shared" si="99"/>
        <v>0</v>
      </c>
      <c r="EO19" s="1">
        <v>12</v>
      </c>
      <c r="EP19" s="1">
        <f t="shared" si="100"/>
        <v>12</v>
      </c>
      <c r="EQ19" s="1">
        <f t="shared" si="101"/>
        <v>0.7</v>
      </c>
      <c r="ER19" s="17">
        <f>Eingabeliste!AA19</f>
        <v>0</v>
      </c>
      <c r="ES19" s="17">
        <f>Eingabeliste!AC19</f>
        <v>0</v>
      </c>
      <c r="ET19" s="17">
        <f>Eingabeliste!AE19</f>
        <v>0</v>
      </c>
      <c r="EU19" s="17">
        <f>Eingabeliste!AT19</f>
        <v>0</v>
      </c>
      <c r="EV19" s="17">
        <f>Eingabeliste!AX19</f>
        <v>0</v>
      </c>
      <c r="EW19" s="17">
        <f>Eingabeliste!BB19</f>
        <v>0</v>
      </c>
      <c r="EX19" s="89">
        <f t="shared" si="102"/>
        <v>6</v>
      </c>
      <c r="EY19" s="17">
        <f t="shared" si="103"/>
        <v>0</v>
      </c>
      <c r="EZ19" s="17">
        <f t="shared" si="104"/>
        <v>0</v>
      </c>
      <c r="FA19" s="17">
        <f t="shared" si="105"/>
        <v>0</v>
      </c>
      <c r="FB19" s="106">
        <f t="shared" si="106"/>
        <v>1</v>
      </c>
    </row>
    <row r="20" spans="1:158" ht="12.5">
      <c r="A20" s="17">
        <f>Eingabeliste!A20</f>
        <v>16</v>
      </c>
      <c r="B20" s="17">
        <f>Eingabeliste!B20</f>
        <v>0</v>
      </c>
      <c r="C20" s="17">
        <f>Eingabeliste!C20</f>
        <v>0</v>
      </c>
      <c r="D20" s="17">
        <f>Eingabeliste!D20</f>
        <v>0</v>
      </c>
      <c r="E20" s="17">
        <f>Eingabeliste!E20</f>
        <v>0</v>
      </c>
      <c r="F20" s="17">
        <f>Eingabeliste!G20</f>
        <v>0</v>
      </c>
      <c r="G20" s="17">
        <f>Eingabeliste!H20</f>
        <v>0</v>
      </c>
      <c r="H20" s="17">
        <f>Eingabeliste!I20</f>
        <v>0</v>
      </c>
      <c r="I20" s="17">
        <f>Eingabeliste!J20</f>
        <v>0</v>
      </c>
      <c r="J20" s="176">
        <f>Eingabeliste!K20</f>
        <v>0</v>
      </c>
      <c r="K20" s="89">
        <f t="shared" si="0"/>
        <v>5</v>
      </c>
      <c r="L20" s="17">
        <f t="shared" si="1"/>
        <v>0</v>
      </c>
      <c r="M20" s="17">
        <f t="shared" si="2"/>
        <v>0</v>
      </c>
      <c r="N20" s="17" t="str">
        <f t="shared" si="3"/>
        <v/>
      </c>
      <c r="O20" s="17">
        <f t="shared" si="4"/>
        <v>0</v>
      </c>
      <c r="P20" s="17" t="str">
        <f t="shared" si="5"/>
        <v/>
      </c>
      <c r="Q20" s="17">
        <f t="shared" si="6"/>
        <v>0</v>
      </c>
      <c r="R20" s="17" t="str">
        <f t="shared" si="7"/>
        <v/>
      </c>
      <c r="S20" s="17">
        <f t="shared" si="8"/>
        <v>0</v>
      </c>
      <c r="T20" s="17">
        <f t="shared" si="9"/>
        <v>0</v>
      </c>
      <c r="U20" s="17">
        <f t="shared" si="10"/>
        <v>0</v>
      </c>
      <c r="V20" s="106">
        <f t="shared" si="11"/>
        <v>0</v>
      </c>
      <c r="W20" s="17">
        <f>Eingabeliste!M20</f>
        <v>0</v>
      </c>
      <c r="X20" s="17">
        <f>Eingabeliste!N20</f>
        <v>0</v>
      </c>
      <c r="Y20" s="17">
        <f>Eingabeliste!O20</f>
        <v>0</v>
      </c>
      <c r="Z20" s="17">
        <f>Eingabeliste!P20</f>
        <v>0</v>
      </c>
      <c r="AA20" s="176">
        <f>Eingabeliste!Q20</f>
        <v>0</v>
      </c>
      <c r="AB20" s="89">
        <f t="shared" si="12"/>
        <v>5</v>
      </c>
      <c r="AC20" s="17">
        <f t="shared" si="13"/>
        <v>0</v>
      </c>
      <c r="AD20" s="17">
        <f t="shared" si="14"/>
        <v>0</v>
      </c>
      <c r="AE20" s="17" t="str">
        <f t="shared" si="15"/>
        <v/>
      </c>
      <c r="AF20" s="17">
        <f t="shared" si="16"/>
        <v>0</v>
      </c>
      <c r="AG20" s="17" t="str">
        <f t="shared" si="17"/>
        <v/>
      </c>
      <c r="AH20" s="17">
        <f t="shared" si="18"/>
        <v>0</v>
      </c>
      <c r="AI20" s="17" t="str">
        <f t="shared" si="19"/>
        <v/>
      </c>
      <c r="AJ20" s="17">
        <f t="shared" si="20"/>
        <v>0</v>
      </c>
      <c r="AK20" s="17">
        <f t="shared" si="21"/>
        <v>0</v>
      </c>
      <c r="AL20" s="17">
        <f t="shared" si="22"/>
        <v>0</v>
      </c>
      <c r="AM20" s="106">
        <f t="shared" si="23"/>
        <v>0</v>
      </c>
      <c r="AN20" s="17">
        <f>Eingabeliste!S20</f>
        <v>0</v>
      </c>
      <c r="AO20" s="17">
        <f>Eingabeliste!T20</f>
        <v>0</v>
      </c>
      <c r="AP20" s="17">
        <f>Eingabeliste!U20</f>
        <v>0</v>
      </c>
      <c r="AQ20" s="17">
        <f>Eingabeliste!V20</f>
        <v>0</v>
      </c>
      <c r="AR20" s="17">
        <f>Eingabeliste!W20</f>
        <v>0</v>
      </c>
      <c r="AS20" s="89">
        <f t="shared" si="24"/>
        <v>5</v>
      </c>
      <c r="AT20" s="17">
        <f t="shared" si="25"/>
        <v>0</v>
      </c>
      <c r="AU20" s="17">
        <f t="shared" si="26"/>
        <v>0</v>
      </c>
      <c r="AV20" s="17" t="str">
        <f t="shared" si="27"/>
        <v/>
      </c>
      <c r="AW20" s="17">
        <f t="shared" si="28"/>
        <v>0</v>
      </c>
      <c r="AX20" s="17" t="str">
        <f t="shared" si="29"/>
        <v/>
      </c>
      <c r="AY20" s="17">
        <f t="shared" si="30"/>
        <v>0</v>
      </c>
      <c r="AZ20" s="17" t="str">
        <f t="shared" si="31"/>
        <v/>
      </c>
      <c r="BA20" s="17">
        <f t="shared" si="32"/>
        <v>0</v>
      </c>
      <c r="BB20" s="17">
        <f t="shared" si="33"/>
        <v>0</v>
      </c>
      <c r="BC20" s="17">
        <f t="shared" si="34"/>
        <v>0</v>
      </c>
      <c r="BD20" s="106">
        <f t="shared" si="35"/>
        <v>0</v>
      </c>
      <c r="BE20" s="17">
        <f>Eingabeliste!Z20</f>
        <v>0</v>
      </c>
      <c r="BF20" s="17">
        <f>Eingabeliste!AB20</f>
        <v>0</v>
      </c>
      <c r="BG20" s="17">
        <f>Eingabeliste!AD20</f>
        <v>0</v>
      </c>
      <c r="BH20" s="89">
        <f t="shared" si="36"/>
        <v>3</v>
      </c>
      <c r="BI20" s="17">
        <f t="shared" si="37"/>
        <v>0</v>
      </c>
      <c r="BJ20" s="17">
        <f t="shared" si="38"/>
        <v>0</v>
      </c>
      <c r="BK20" s="17">
        <f t="shared" si="39"/>
        <v>0</v>
      </c>
      <c r="BL20" s="17">
        <f t="shared" si="40"/>
        <v>0</v>
      </c>
      <c r="BM20" s="17">
        <f t="shared" si="41"/>
        <v>0</v>
      </c>
      <c r="BN20" s="17">
        <f t="shared" si="42"/>
        <v>0</v>
      </c>
      <c r="BO20" s="17">
        <f t="shared" si="43"/>
        <v>0</v>
      </c>
      <c r="BP20" s="17">
        <f t="shared" si="44"/>
        <v>0</v>
      </c>
      <c r="BQ20" s="106">
        <f t="shared" si="107"/>
        <v>0</v>
      </c>
      <c r="BR20" s="17">
        <f>Eingabeliste!AG20</f>
        <v>0</v>
      </c>
      <c r="BS20" s="17">
        <f>Eingabeliste!AI20</f>
        <v>0</v>
      </c>
      <c r="BT20" s="17">
        <f>Eingabeliste!AK20</f>
        <v>0</v>
      </c>
      <c r="BU20" s="89">
        <f t="shared" si="45"/>
        <v>3</v>
      </c>
      <c r="BV20" s="17">
        <f t="shared" si="46"/>
        <v>0</v>
      </c>
      <c r="BW20" s="17">
        <f t="shared" si="47"/>
        <v>0</v>
      </c>
      <c r="BX20" s="17">
        <f t="shared" si="48"/>
        <v>0</v>
      </c>
      <c r="BY20" s="17">
        <f t="shared" si="49"/>
        <v>0</v>
      </c>
      <c r="BZ20" s="17">
        <f t="shared" si="50"/>
        <v>0</v>
      </c>
      <c r="CA20" s="17">
        <f t="shared" si="51"/>
        <v>0</v>
      </c>
      <c r="CB20" s="17">
        <f t="shared" si="52"/>
        <v>0</v>
      </c>
      <c r="CC20" s="17">
        <f t="shared" si="53"/>
        <v>0</v>
      </c>
      <c r="CD20" s="106">
        <f t="shared" si="108"/>
        <v>0</v>
      </c>
      <c r="CE20" s="17">
        <f>Eingabeliste!AH20</f>
        <v>0</v>
      </c>
      <c r="CF20" s="17">
        <f>Eingabeliste!AJ20</f>
        <v>0</v>
      </c>
      <c r="CG20" s="17">
        <f>Eingabeliste!AL20</f>
        <v>0</v>
      </c>
      <c r="CH20" s="89">
        <f t="shared" si="54"/>
        <v>3</v>
      </c>
      <c r="CI20" s="17">
        <f t="shared" si="55"/>
        <v>0</v>
      </c>
      <c r="CJ20" s="17">
        <f t="shared" si="56"/>
        <v>0</v>
      </c>
      <c r="CK20" s="17">
        <f t="shared" si="57"/>
        <v>0</v>
      </c>
      <c r="CL20" s="17">
        <f t="shared" si="58"/>
        <v>0</v>
      </c>
      <c r="CM20" s="17">
        <f t="shared" si="59"/>
        <v>0</v>
      </c>
      <c r="CN20" s="17">
        <f t="shared" si="60"/>
        <v>0</v>
      </c>
      <c r="CO20" s="17">
        <f t="shared" si="61"/>
        <v>0</v>
      </c>
      <c r="CP20" s="17">
        <f t="shared" si="62"/>
        <v>0</v>
      </c>
      <c r="CQ20" s="106">
        <f t="shared" si="109"/>
        <v>0</v>
      </c>
      <c r="CR20" s="17">
        <f>Eingabeliste!AQ20</f>
        <v>0</v>
      </c>
      <c r="CS20" s="17">
        <f>Eingabeliste!AU20</f>
        <v>0</v>
      </c>
      <c r="CT20" s="17">
        <f>Eingabeliste!AY20</f>
        <v>0</v>
      </c>
      <c r="CU20" s="17">
        <f t="shared" si="63"/>
        <v>0</v>
      </c>
      <c r="CV20" s="17">
        <f t="shared" si="64"/>
        <v>0</v>
      </c>
      <c r="CW20" s="17">
        <f t="shared" si="65"/>
        <v>0</v>
      </c>
      <c r="CX20" s="89">
        <f t="shared" si="66"/>
        <v>3</v>
      </c>
      <c r="CY20" s="17">
        <f t="shared" si="67"/>
        <v>0</v>
      </c>
      <c r="CZ20" s="17">
        <f t="shared" si="68"/>
        <v>0</v>
      </c>
      <c r="DA20" s="17">
        <f t="shared" si="69"/>
        <v>0</v>
      </c>
      <c r="DB20" s="17">
        <f t="shared" si="70"/>
        <v>0</v>
      </c>
      <c r="DC20" s="17">
        <f t="shared" si="71"/>
        <v>0</v>
      </c>
      <c r="DD20" s="17">
        <f t="shared" si="72"/>
        <v>0</v>
      </c>
      <c r="DE20" s="17">
        <f t="shared" si="73"/>
        <v>0</v>
      </c>
      <c r="DF20" s="17">
        <f t="shared" si="74"/>
        <v>0</v>
      </c>
      <c r="DG20" s="106">
        <f t="shared" si="110"/>
        <v>0</v>
      </c>
      <c r="DH20" s="17">
        <f>Eingabeliste!AR20</f>
        <v>0</v>
      </c>
      <c r="DI20" s="17">
        <f>Eingabeliste!AV20</f>
        <v>0</v>
      </c>
      <c r="DJ20" s="17">
        <f>Eingabeliste!AZ20</f>
        <v>0</v>
      </c>
      <c r="DK20" s="17">
        <f t="shared" si="75"/>
        <v>0</v>
      </c>
      <c r="DL20" s="17">
        <f t="shared" si="76"/>
        <v>0</v>
      </c>
      <c r="DM20" s="17">
        <f t="shared" si="77"/>
        <v>0</v>
      </c>
      <c r="DN20" s="89">
        <f t="shared" si="78"/>
        <v>3</v>
      </c>
      <c r="DO20" s="17">
        <f t="shared" si="79"/>
        <v>0</v>
      </c>
      <c r="DP20" s="17">
        <f t="shared" si="80"/>
        <v>0</v>
      </c>
      <c r="DQ20" s="17">
        <f t="shared" si="81"/>
        <v>0</v>
      </c>
      <c r="DR20" s="17">
        <f t="shared" si="82"/>
        <v>0</v>
      </c>
      <c r="DS20" s="17">
        <f t="shared" si="83"/>
        <v>0</v>
      </c>
      <c r="DT20" s="17">
        <f t="shared" si="84"/>
        <v>0</v>
      </c>
      <c r="DU20" s="17">
        <f t="shared" si="85"/>
        <v>0</v>
      </c>
      <c r="DV20" s="17">
        <f t="shared" si="86"/>
        <v>0</v>
      </c>
      <c r="DW20" s="106">
        <f t="shared" si="111"/>
        <v>0</v>
      </c>
      <c r="DX20" s="17">
        <f>Eingabeliste!AS20</f>
        <v>0</v>
      </c>
      <c r="DY20" s="17">
        <f>Eingabeliste!AW20</f>
        <v>0</v>
      </c>
      <c r="DZ20" s="17">
        <f>Eingabeliste!BA20</f>
        <v>0</v>
      </c>
      <c r="EA20" s="17">
        <f t="shared" si="87"/>
        <v>0</v>
      </c>
      <c r="EB20" s="17">
        <f t="shared" si="88"/>
        <v>0</v>
      </c>
      <c r="EC20" s="17">
        <f t="shared" si="89"/>
        <v>0</v>
      </c>
      <c r="ED20" s="89">
        <f t="shared" si="90"/>
        <v>3</v>
      </c>
      <c r="EE20" s="17">
        <f t="shared" si="91"/>
        <v>0</v>
      </c>
      <c r="EF20" s="17">
        <f t="shared" si="92"/>
        <v>0</v>
      </c>
      <c r="EG20" s="17">
        <f t="shared" si="93"/>
        <v>0</v>
      </c>
      <c r="EH20" s="17">
        <f t="shared" si="94"/>
        <v>0</v>
      </c>
      <c r="EI20" s="17">
        <f t="shared" si="95"/>
        <v>0</v>
      </c>
      <c r="EJ20" s="17">
        <f t="shared" si="96"/>
        <v>0</v>
      </c>
      <c r="EK20" s="17">
        <f t="shared" si="97"/>
        <v>0</v>
      </c>
      <c r="EL20" s="17">
        <f t="shared" si="98"/>
        <v>0</v>
      </c>
      <c r="EM20" s="106">
        <f t="shared" si="112"/>
        <v>0</v>
      </c>
      <c r="EN20" s="17">
        <f t="shared" si="99"/>
        <v>0</v>
      </c>
      <c r="EO20" s="1">
        <v>12</v>
      </c>
      <c r="EP20" s="1">
        <f t="shared" si="100"/>
        <v>12</v>
      </c>
      <c r="EQ20" s="1">
        <f t="shared" si="101"/>
        <v>0.7</v>
      </c>
      <c r="ER20" s="17">
        <f>Eingabeliste!AA20</f>
        <v>0</v>
      </c>
      <c r="ES20" s="17">
        <f>Eingabeliste!AC20</f>
        <v>0</v>
      </c>
      <c r="ET20" s="17">
        <f>Eingabeliste!AE20</f>
        <v>0</v>
      </c>
      <c r="EU20" s="17">
        <f>Eingabeliste!AT20</f>
        <v>0</v>
      </c>
      <c r="EV20" s="17">
        <f>Eingabeliste!AX20</f>
        <v>0</v>
      </c>
      <c r="EW20" s="17">
        <f>Eingabeliste!BB20</f>
        <v>0</v>
      </c>
      <c r="EX20" s="89">
        <f t="shared" si="102"/>
        <v>6</v>
      </c>
      <c r="EY20" s="17">
        <f t="shared" si="103"/>
        <v>0</v>
      </c>
      <c r="EZ20" s="17">
        <f t="shared" si="104"/>
        <v>0</v>
      </c>
      <c r="FA20" s="17">
        <f t="shared" si="105"/>
        <v>0</v>
      </c>
      <c r="FB20" s="106">
        <f t="shared" si="106"/>
        <v>1</v>
      </c>
    </row>
    <row r="21" spans="1:158" ht="12.5">
      <c r="A21" s="17">
        <f>Eingabeliste!A21</f>
        <v>17</v>
      </c>
      <c r="B21" s="17">
        <f>Eingabeliste!B21</f>
        <v>0</v>
      </c>
      <c r="C21" s="17">
        <f>Eingabeliste!C21</f>
        <v>0</v>
      </c>
      <c r="D21" s="17">
        <f>Eingabeliste!D21</f>
        <v>0</v>
      </c>
      <c r="E21" s="17">
        <f>Eingabeliste!E21</f>
        <v>0</v>
      </c>
      <c r="F21" s="17">
        <f>Eingabeliste!G21</f>
        <v>0</v>
      </c>
      <c r="G21" s="17">
        <f>Eingabeliste!H21</f>
        <v>0</v>
      </c>
      <c r="H21" s="17">
        <f>Eingabeliste!I21</f>
        <v>0</v>
      </c>
      <c r="I21" s="17">
        <f>Eingabeliste!J21</f>
        <v>0</v>
      </c>
      <c r="J21" s="176">
        <f>Eingabeliste!K21</f>
        <v>0</v>
      </c>
      <c r="K21" s="89">
        <f t="shared" si="0"/>
        <v>5</v>
      </c>
      <c r="L21" s="17">
        <f t="shared" si="1"/>
        <v>0</v>
      </c>
      <c r="M21" s="17">
        <f t="shared" si="2"/>
        <v>0</v>
      </c>
      <c r="N21" s="17" t="str">
        <f t="shared" si="3"/>
        <v/>
      </c>
      <c r="O21" s="17">
        <f t="shared" si="4"/>
        <v>0</v>
      </c>
      <c r="P21" s="17" t="str">
        <f t="shared" si="5"/>
        <v/>
      </c>
      <c r="Q21" s="17">
        <f t="shared" si="6"/>
        <v>0</v>
      </c>
      <c r="R21" s="17" t="str">
        <f t="shared" si="7"/>
        <v/>
      </c>
      <c r="S21" s="17">
        <f t="shared" si="8"/>
        <v>0</v>
      </c>
      <c r="T21" s="17">
        <f t="shared" si="9"/>
        <v>0</v>
      </c>
      <c r="U21" s="17">
        <f t="shared" si="10"/>
        <v>0</v>
      </c>
      <c r="V21" s="106">
        <f t="shared" si="11"/>
        <v>0</v>
      </c>
      <c r="W21" s="17">
        <f>Eingabeliste!M21</f>
        <v>0</v>
      </c>
      <c r="X21" s="17">
        <f>Eingabeliste!N21</f>
        <v>0</v>
      </c>
      <c r="Y21" s="17">
        <f>Eingabeliste!O21</f>
        <v>0</v>
      </c>
      <c r="Z21" s="17">
        <f>Eingabeliste!P21</f>
        <v>0</v>
      </c>
      <c r="AA21" s="176">
        <f>Eingabeliste!Q21</f>
        <v>0</v>
      </c>
      <c r="AB21" s="89">
        <f t="shared" si="12"/>
        <v>5</v>
      </c>
      <c r="AC21" s="17">
        <f t="shared" si="13"/>
        <v>0</v>
      </c>
      <c r="AD21" s="17">
        <f t="shared" si="14"/>
        <v>0</v>
      </c>
      <c r="AE21" s="17" t="str">
        <f t="shared" si="15"/>
        <v/>
      </c>
      <c r="AF21" s="17">
        <f t="shared" si="16"/>
        <v>0</v>
      </c>
      <c r="AG21" s="17" t="str">
        <f t="shared" si="17"/>
        <v/>
      </c>
      <c r="AH21" s="17">
        <f t="shared" si="18"/>
        <v>0</v>
      </c>
      <c r="AI21" s="17" t="str">
        <f t="shared" si="19"/>
        <v/>
      </c>
      <c r="AJ21" s="17">
        <f t="shared" si="20"/>
        <v>0</v>
      </c>
      <c r="AK21" s="17">
        <f t="shared" si="21"/>
        <v>0</v>
      </c>
      <c r="AL21" s="17">
        <f t="shared" si="22"/>
        <v>0</v>
      </c>
      <c r="AM21" s="106">
        <f t="shared" si="23"/>
        <v>0</v>
      </c>
      <c r="AN21" s="17">
        <f>Eingabeliste!S21</f>
        <v>0</v>
      </c>
      <c r="AO21" s="17">
        <f>Eingabeliste!T21</f>
        <v>0</v>
      </c>
      <c r="AP21" s="17">
        <f>Eingabeliste!U21</f>
        <v>0</v>
      </c>
      <c r="AQ21" s="17">
        <f>Eingabeliste!V21</f>
        <v>0</v>
      </c>
      <c r="AR21" s="17">
        <f>Eingabeliste!W21</f>
        <v>0</v>
      </c>
      <c r="AS21" s="89">
        <f t="shared" si="24"/>
        <v>5</v>
      </c>
      <c r="AT21" s="17">
        <f t="shared" si="25"/>
        <v>0</v>
      </c>
      <c r="AU21" s="17">
        <f t="shared" si="26"/>
        <v>0</v>
      </c>
      <c r="AV21" s="17" t="str">
        <f t="shared" si="27"/>
        <v/>
      </c>
      <c r="AW21" s="17">
        <f t="shared" si="28"/>
        <v>0</v>
      </c>
      <c r="AX21" s="17" t="str">
        <f t="shared" si="29"/>
        <v/>
      </c>
      <c r="AY21" s="17">
        <f t="shared" si="30"/>
        <v>0</v>
      </c>
      <c r="AZ21" s="17" t="str">
        <f t="shared" si="31"/>
        <v/>
      </c>
      <c r="BA21" s="17">
        <f t="shared" si="32"/>
        <v>0</v>
      </c>
      <c r="BB21" s="17">
        <f t="shared" si="33"/>
        <v>0</v>
      </c>
      <c r="BC21" s="17">
        <f t="shared" si="34"/>
        <v>0</v>
      </c>
      <c r="BD21" s="106">
        <f t="shared" si="35"/>
        <v>0</v>
      </c>
      <c r="BE21" s="17">
        <f>Eingabeliste!Z21</f>
        <v>0</v>
      </c>
      <c r="BF21" s="17">
        <f>Eingabeliste!AB21</f>
        <v>0</v>
      </c>
      <c r="BG21" s="17">
        <f>Eingabeliste!AD21</f>
        <v>0</v>
      </c>
      <c r="BH21" s="89">
        <f t="shared" si="36"/>
        <v>3</v>
      </c>
      <c r="BI21" s="17">
        <f t="shared" si="37"/>
        <v>0</v>
      </c>
      <c r="BJ21" s="17">
        <f t="shared" si="38"/>
        <v>0</v>
      </c>
      <c r="BK21" s="17">
        <f t="shared" si="39"/>
        <v>0</v>
      </c>
      <c r="BL21" s="17">
        <f t="shared" si="40"/>
        <v>0</v>
      </c>
      <c r="BM21" s="17">
        <f t="shared" si="41"/>
        <v>0</v>
      </c>
      <c r="BN21" s="17">
        <f t="shared" si="42"/>
        <v>0</v>
      </c>
      <c r="BO21" s="17">
        <f t="shared" si="43"/>
        <v>0</v>
      </c>
      <c r="BP21" s="17">
        <f t="shared" si="44"/>
        <v>0</v>
      </c>
      <c r="BQ21" s="106">
        <f t="shared" si="107"/>
        <v>0</v>
      </c>
      <c r="BR21" s="17">
        <f>Eingabeliste!AG21</f>
        <v>0</v>
      </c>
      <c r="BS21" s="17">
        <f>Eingabeliste!AI21</f>
        <v>0</v>
      </c>
      <c r="BT21" s="17">
        <f>Eingabeliste!AK21</f>
        <v>0</v>
      </c>
      <c r="BU21" s="89">
        <f t="shared" si="45"/>
        <v>3</v>
      </c>
      <c r="BV21" s="17">
        <f t="shared" si="46"/>
        <v>0</v>
      </c>
      <c r="BW21" s="17">
        <f t="shared" si="47"/>
        <v>0</v>
      </c>
      <c r="BX21" s="17">
        <f t="shared" si="48"/>
        <v>0</v>
      </c>
      <c r="BY21" s="17">
        <f t="shared" si="49"/>
        <v>0</v>
      </c>
      <c r="BZ21" s="17">
        <f t="shared" si="50"/>
        <v>0</v>
      </c>
      <c r="CA21" s="17">
        <f t="shared" si="51"/>
        <v>0</v>
      </c>
      <c r="CB21" s="17">
        <f t="shared" si="52"/>
        <v>0</v>
      </c>
      <c r="CC21" s="17">
        <f t="shared" si="53"/>
        <v>0</v>
      </c>
      <c r="CD21" s="106">
        <f t="shared" si="108"/>
        <v>0</v>
      </c>
      <c r="CE21" s="17">
        <f>Eingabeliste!AH21</f>
        <v>0</v>
      </c>
      <c r="CF21" s="17">
        <f>Eingabeliste!AJ21</f>
        <v>0</v>
      </c>
      <c r="CG21" s="17">
        <f>Eingabeliste!AL21</f>
        <v>0</v>
      </c>
      <c r="CH21" s="89">
        <f t="shared" si="54"/>
        <v>3</v>
      </c>
      <c r="CI21" s="17">
        <f t="shared" si="55"/>
        <v>0</v>
      </c>
      <c r="CJ21" s="17">
        <f t="shared" si="56"/>
        <v>0</v>
      </c>
      <c r="CK21" s="17">
        <f t="shared" si="57"/>
        <v>0</v>
      </c>
      <c r="CL21" s="17">
        <f t="shared" si="58"/>
        <v>0</v>
      </c>
      <c r="CM21" s="17">
        <f t="shared" si="59"/>
        <v>0</v>
      </c>
      <c r="CN21" s="17">
        <f t="shared" si="60"/>
        <v>0</v>
      </c>
      <c r="CO21" s="17">
        <f t="shared" si="61"/>
        <v>0</v>
      </c>
      <c r="CP21" s="17">
        <f t="shared" si="62"/>
        <v>0</v>
      </c>
      <c r="CQ21" s="106">
        <f t="shared" si="109"/>
        <v>0</v>
      </c>
      <c r="CR21" s="17">
        <f>Eingabeliste!AQ21</f>
        <v>0</v>
      </c>
      <c r="CS21" s="17">
        <f>Eingabeliste!AU21</f>
        <v>0</v>
      </c>
      <c r="CT21" s="17">
        <f>Eingabeliste!AY21</f>
        <v>0</v>
      </c>
      <c r="CU21" s="17">
        <f t="shared" si="63"/>
        <v>0</v>
      </c>
      <c r="CV21" s="17">
        <f t="shared" si="64"/>
        <v>0</v>
      </c>
      <c r="CW21" s="17">
        <f t="shared" si="65"/>
        <v>0</v>
      </c>
      <c r="CX21" s="89">
        <f t="shared" si="66"/>
        <v>3</v>
      </c>
      <c r="CY21" s="17">
        <f t="shared" si="67"/>
        <v>0</v>
      </c>
      <c r="CZ21" s="17">
        <f t="shared" si="68"/>
        <v>0</v>
      </c>
      <c r="DA21" s="17">
        <f t="shared" si="69"/>
        <v>0</v>
      </c>
      <c r="DB21" s="17">
        <f t="shared" si="70"/>
        <v>0</v>
      </c>
      <c r="DC21" s="17">
        <f t="shared" si="71"/>
        <v>0</v>
      </c>
      <c r="DD21" s="17">
        <f t="shared" si="72"/>
        <v>0</v>
      </c>
      <c r="DE21" s="17">
        <f t="shared" si="73"/>
        <v>0</v>
      </c>
      <c r="DF21" s="17">
        <f t="shared" si="74"/>
        <v>0</v>
      </c>
      <c r="DG21" s="106">
        <f t="shared" si="110"/>
        <v>0</v>
      </c>
      <c r="DH21" s="17">
        <f>Eingabeliste!AR21</f>
        <v>0</v>
      </c>
      <c r="DI21" s="17">
        <f>Eingabeliste!AV21</f>
        <v>0</v>
      </c>
      <c r="DJ21" s="17">
        <f>Eingabeliste!AZ21</f>
        <v>0</v>
      </c>
      <c r="DK21" s="17">
        <f t="shared" si="75"/>
        <v>0</v>
      </c>
      <c r="DL21" s="17">
        <f t="shared" si="76"/>
        <v>0</v>
      </c>
      <c r="DM21" s="17">
        <f t="shared" si="77"/>
        <v>0</v>
      </c>
      <c r="DN21" s="89">
        <f t="shared" si="78"/>
        <v>3</v>
      </c>
      <c r="DO21" s="17">
        <f t="shared" si="79"/>
        <v>0</v>
      </c>
      <c r="DP21" s="17">
        <f t="shared" si="80"/>
        <v>0</v>
      </c>
      <c r="DQ21" s="17">
        <f t="shared" si="81"/>
        <v>0</v>
      </c>
      <c r="DR21" s="17">
        <f t="shared" si="82"/>
        <v>0</v>
      </c>
      <c r="DS21" s="17">
        <f t="shared" si="83"/>
        <v>0</v>
      </c>
      <c r="DT21" s="17">
        <f t="shared" si="84"/>
        <v>0</v>
      </c>
      <c r="DU21" s="17">
        <f t="shared" si="85"/>
        <v>0</v>
      </c>
      <c r="DV21" s="17">
        <f t="shared" si="86"/>
        <v>0</v>
      </c>
      <c r="DW21" s="106">
        <f t="shared" si="111"/>
        <v>0</v>
      </c>
      <c r="DX21" s="17">
        <f>Eingabeliste!AS21</f>
        <v>0</v>
      </c>
      <c r="DY21" s="17">
        <f>Eingabeliste!AW21</f>
        <v>0</v>
      </c>
      <c r="DZ21" s="17">
        <f>Eingabeliste!BA21</f>
        <v>0</v>
      </c>
      <c r="EA21" s="17">
        <f t="shared" si="87"/>
        <v>0</v>
      </c>
      <c r="EB21" s="17">
        <f t="shared" si="88"/>
        <v>0</v>
      </c>
      <c r="EC21" s="17">
        <f t="shared" si="89"/>
        <v>0</v>
      </c>
      <c r="ED21" s="89">
        <f t="shared" si="90"/>
        <v>3</v>
      </c>
      <c r="EE21" s="17">
        <f t="shared" si="91"/>
        <v>0</v>
      </c>
      <c r="EF21" s="17">
        <f t="shared" si="92"/>
        <v>0</v>
      </c>
      <c r="EG21" s="17">
        <f t="shared" si="93"/>
        <v>0</v>
      </c>
      <c r="EH21" s="17">
        <f t="shared" si="94"/>
        <v>0</v>
      </c>
      <c r="EI21" s="17">
        <f t="shared" si="95"/>
        <v>0</v>
      </c>
      <c r="EJ21" s="17">
        <f t="shared" si="96"/>
        <v>0</v>
      </c>
      <c r="EK21" s="17">
        <f t="shared" si="97"/>
        <v>0</v>
      </c>
      <c r="EL21" s="17">
        <f t="shared" si="98"/>
        <v>0</v>
      </c>
      <c r="EM21" s="106">
        <f t="shared" si="112"/>
        <v>0</v>
      </c>
      <c r="EN21" s="17">
        <f t="shared" si="99"/>
        <v>0</v>
      </c>
      <c r="EO21" s="1">
        <v>12</v>
      </c>
      <c r="EP21" s="1">
        <f t="shared" si="100"/>
        <v>12</v>
      </c>
      <c r="EQ21" s="1">
        <f t="shared" si="101"/>
        <v>0.7</v>
      </c>
      <c r="ER21" s="17">
        <f>Eingabeliste!AA21</f>
        <v>0</v>
      </c>
      <c r="ES21" s="17">
        <f>Eingabeliste!AC21</f>
        <v>0</v>
      </c>
      <c r="ET21" s="17">
        <f>Eingabeliste!AE21</f>
        <v>0</v>
      </c>
      <c r="EU21" s="17">
        <f>Eingabeliste!AT21</f>
        <v>0</v>
      </c>
      <c r="EV21" s="17">
        <f>Eingabeliste!AX21</f>
        <v>0</v>
      </c>
      <c r="EW21" s="17">
        <f>Eingabeliste!BB21</f>
        <v>0</v>
      </c>
      <c r="EX21" s="89">
        <f t="shared" si="102"/>
        <v>6</v>
      </c>
      <c r="EY21" s="17">
        <f t="shared" si="103"/>
        <v>0</v>
      </c>
      <c r="EZ21" s="17">
        <f t="shared" si="104"/>
        <v>0</v>
      </c>
      <c r="FA21" s="17">
        <f t="shared" si="105"/>
        <v>0</v>
      </c>
      <c r="FB21" s="106">
        <f t="shared" si="106"/>
        <v>1</v>
      </c>
    </row>
    <row r="22" spans="1:158" ht="12.5">
      <c r="A22" s="17">
        <f>Eingabeliste!A22</f>
        <v>18</v>
      </c>
      <c r="B22" s="17">
        <f>Eingabeliste!B22</f>
        <v>0</v>
      </c>
      <c r="C22" s="17">
        <f>Eingabeliste!C22</f>
        <v>0</v>
      </c>
      <c r="D22" s="17">
        <f>Eingabeliste!D22</f>
        <v>0</v>
      </c>
      <c r="E22" s="17">
        <f>Eingabeliste!E22</f>
        <v>0</v>
      </c>
      <c r="F22" s="17">
        <f>Eingabeliste!G22</f>
        <v>0</v>
      </c>
      <c r="G22" s="17">
        <f>Eingabeliste!H22</f>
        <v>0</v>
      </c>
      <c r="H22" s="17">
        <f>Eingabeliste!I22</f>
        <v>0</v>
      </c>
      <c r="I22" s="17">
        <f>Eingabeliste!J22</f>
        <v>0</v>
      </c>
      <c r="J22" s="176">
        <f>Eingabeliste!K22</f>
        <v>0</v>
      </c>
      <c r="K22" s="89">
        <f t="shared" si="0"/>
        <v>5</v>
      </c>
      <c r="L22" s="17">
        <f t="shared" si="1"/>
        <v>0</v>
      </c>
      <c r="M22" s="17">
        <f t="shared" si="2"/>
        <v>0</v>
      </c>
      <c r="N22" s="17" t="str">
        <f t="shared" si="3"/>
        <v/>
      </c>
      <c r="O22" s="17">
        <f t="shared" si="4"/>
        <v>0</v>
      </c>
      <c r="P22" s="17" t="str">
        <f t="shared" si="5"/>
        <v/>
      </c>
      <c r="Q22" s="17">
        <f t="shared" si="6"/>
        <v>0</v>
      </c>
      <c r="R22" s="17" t="str">
        <f t="shared" si="7"/>
        <v/>
      </c>
      <c r="S22" s="17">
        <f t="shared" si="8"/>
        <v>0</v>
      </c>
      <c r="T22" s="17">
        <f t="shared" si="9"/>
        <v>0</v>
      </c>
      <c r="U22" s="17">
        <f t="shared" si="10"/>
        <v>0</v>
      </c>
      <c r="V22" s="106">
        <f t="shared" si="11"/>
        <v>0</v>
      </c>
      <c r="W22" s="17">
        <f>Eingabeliste!M22</f>
        <v>0</v>
      </c>
      <c r="X22" s="17">
        <f>Eingabeliste!N22</f>
        <v>0</v>
      </c>
      <c r="Y22" s="17">
        <f>Eingabeliste!O22</f>
        <v>0</v>
      </c>
      <c r="Z22" s="17">
        <f>Eingabeliste!P22</f>
        <v>0</v>
      </c>
      <c r="AA22" s="176">
        <f>Eingabeliste!Q22</f>
        <v>0</v>
      </c>
      <c r="AB22" s="89">
        <f t="shared" si="12"/>
        <v>5</v>
      </c>
      <c r="AC22" s="17">
        <f t="shared" si="13"/>
        <v>0</v>
      </c>
      <c r="AD22" s="17">
        <f t="shared" si="14"/>
        <v>0</v>
      </c>
      <c r="AE22" s="17" t="str">
        <f t="shared" si="15"/>
        <v/>
      </c>
      <c r="AF22" s="17">
        <f t="shared" si="16"/>
        <v>0</v>
      </c>
      <c r="AG22" s="17" t="str">
        <f t="shared" si="17"/>
        <v/>
      </c>
      <c r="AH22" s="17">
        <f t="shared" si="18"/>
        <v>0</v>
      </c>
      <c r="AI22" s="17" t="str">
        <f t="shared" si="19"/>
        <v/>
      </c>
      <c r="AJ22" s="17">
        <f t="shared" si="20"/>
        <v>0</v>
      </c>
      <c r="AK22" s="17">
        <f t="shared" si="21"/>
        <v>0</v>
      </c>
      <c r="AL22" s="17">
        <f t="shared" si="22"/>
        <v>0</v>
      </c>
      <c r="AM22" s="106">
        <f t="shared" si="23"/>
        <v>0</v>
      </c>
      <c r="AN22" s="17">
        <f>Eingabeliste!S22</f>
        <v>0</v>
      </c>
      <c r="AO22" s="17">
        <f>Eingabeliste!T22</f>
        <v>0</v>
      </c>
      <c r="AP22" s="17">
        <f>Eingabeliste!U22</f>
        <v>0</v>
      </c>
      <c r="AQ22" s="17">
        <f>Eingabeliste!V22</f>
        <v>0</v>
      </c>
      <c r="AR22" s="17">
        <f>Eingabeliste!W22</f>
        <v>0</v>
      </c>
      <c r="AS22" s="89">
        <f t="shared" si="24"/>
        <v>5</v>
      </c>
      <c r="AT22" s="17">
        <f t="shared" si="25"/>
        <v>0</v>
      </c>
      <c r="AU22" s="17">
        <f t="shared" si="26"/>
        <v>0</v>
      </c>
      <c r="AV22" s="17" t="str">
        <f t="shared" si="27"/>
        <v/>
      </c>
      <c r="AW22" s="17">
        <f t="shared" si="28"/>
        <v>0</v>
      </c>
      <c r="AX22" s="17" t="str">
        <f t="shared" si="29"/>
        <v/>
      </c>
      <c r="AY22" s="17">
        <f t="shared" si="30"/>
        <v>0</v>
      </c>
      <c r="AZ22" s="17" t="str">
        <f t="shared" si="31"/>
        <v/>
      </c>
      <c r="BA22" s="17">
        <f t="shared" si="32"/>
        <v>0</v>
      </c>
      <c r="BB22" s="17">
        <f t="shared" si="33"/>
        <v>0</v>
      </c>
      <c r="BC22" s="17">
        <f t="shared" si="34"/>
        <v>0</v>
      </c>
      <c r="BD22" s="106">
        <f t="shared" si="35"/>
        <v>0</v>
      </c>
      <c r="BE22" s="17">
        <f>Eingabeliste!Z22</f>
        <v>0</v>
      </c>
      <c r="BF22" s="17">
        <f>Eingabeliste!AB22</f>
        <v>0</v>
      </c>
      <c r="BG22" s="17">
        <f>Eingabeliste!AD22</f>
        <v>0</v>
      </c>
      <c r="BH22" s="89">
        <f t="shared" si="36"/>
        <v>3</v>
      </c>
      <c r="BI22" s="17">
        <f t="shared" si="37"/>
        <v>0</v>
      </c>
      <c r="BJ22" s="17">
        <f t="shared" si="38"/>
        <v>0</v>
      </c>
      <c r="BK22" s="17">
        <f t="shared" si="39"/>
        <v>0</v>
      </c>
      <c r="BL22" s="17">
        <f t="shared" si="40"/>
        <v>0</v>
      </c>
      <c r="BM22" s="17">
        <f t="shared" si="41"/>
        <v>0</v>
      </c>
      <c r="BN22" s="17">
        <f t="shared" si="42"/>
        <v>0</v>
      </c>
      <c r="BO22" s="17">
        <f t="shared" si="43"/>
        <v>0</v>
      </c>
      <c r="BP22" s="17">
        <f t="shared" si="44"/>
        <v>0</v>
      </c>
      <c r="BQ22" s="106">
        <f t="shared" si="107"/>
        <v>0</v>
      </c>
      <c r="BR22" s="17">
        <f>Eingabeliste!AG22</f>
        <v>0</v>
      </c>
      <c r="BS22" s="17">
        <f>Eingabeliste!AI22</f>
        <v>0</v>
      </c>
      <c r="BT22" s="17">
        <f>Eingabeliste!AK22</f>
        <v>0</v>
      </c>
      <c r="BU22" s="89">
        <f t="shared" si="45"/>
        <v>3</v>
      </c>
      <c r="BV22" s="17">
        <f t="shared" si="46"/>
        <v>0</v>
      </c>
      <c r="BW22" s="17">
        <f t="shared" si="47"/>
        <v>0</v>
      </c>
      <c r="BX22" s="17">
        <f t="shared" si="48"/>
        <v>0</v>
      </c>
      <c r="BY22" s="17">
        <f t="shared" si="49"/>
        <v>0</v>
      </c>
      <c r="BZ22" s="17">
        <f t="shared" si="50"/>
        <v>0</v>
      </c>
      <c r="CA22" s="17">
        <f t="shared" si="51"/>
        <v>0</v>
      </c>
      <c r="CB22" s="17">
        <f t="shared" si="52"/>
        <v>0</v>
      </c>
      <c r="CC22" s="17">
        <f t="shared" si="53"/>
        <v>0</v>
      </c>
      <c r="CD22" s="106">
        <f t="shared" si="108"/>
        <v>0</v>
      </c>
      <c r="CE22" s="17">
        <f>Eingabeliste!AH22</f>
        <v>0</v>
      </c>
      <c r="CF22" s="17">
        <f>Eingabeliste!AJ22</f>
        <v>0</v>
      </c>
      <c r="CG22" s="17">
        <f>Eingabeliste!AL22</f>
        <v>0</v>
      </c>
      <c r="CH22" s="89">
        <f t="shared" si="54"/>
        <v>3</v>
      </c>
      <c r="CI22" s="17">
        <f t="shared" si="55"/>
        <v>0</v>
      </c>
      <c r="CJ22" s="17">
        <f t="shared" si="56"/>
        <v>0</v>
      </c>
      <c r="CK22" s="17">
        <f t="shared" si="57"/>
        <v>0</v>
      </c>
      <c r="CL22" s="17">
        <f t="shared" si="58"/>
        <v>0</v>
      </c>
      <c r="CM22" s="17">
        <f t="shared" si="59"/>
        <v>0</v>
      </c>
      <c r="CN22" s="17">
        <f t="shared" si="60"/>
        <v>0</v>
      </c>
      <c r="CO22" s="17">
        <f t="shared" si="61"/>
        <v>0</v>
      </c>
      <c r="CP22" s="17">
        <f t="shared" si="62"/>
        <v>0</v>
      </c>
      <c r="CQ22" s="106">
        <f t="shared" si="109"/>
        <v>0</v>
      </c>
      <c r="CR22" s="17">
        <f>Eingabeliste!AQ22</f>
        <v>0</v>
      </c>
      <c r="CS22" s="17">
        <f>Eingabeliste!AU22</f>
        <v>0</v>
      </c>
      <c r="CT22" s="17">
        <f>Eingabeliste!AY22</f>
        <v>0</v>
      </c>
      <c r="CU22" s="17">
        <f t="shared" si="63"/>
        <v>0</v>
      </c>
      <c r="CV22" s="17">
        <f t="shared" si="64"/>
        <v>0</v>
      </c>
      <c r="CW22" s="17">
        <f t="shared" si="65"/>
        <v>0</v>
      </c>
      <c r="CX22" s="89">
        <f t="shared" si="66"/>
        <v>3</v>
      </c>
      <c r="CY22" s="17">
        <f t="shared" si="67"/>
        <v>0</v>
      </c>
      <c r="CZ22" s="17">
        <f t="shared" si="68"/>
        <v>0</v>
      </c>
      <c r="DA22" s="17">
        <f t="shared" si="69"/>
        <v>0</v>
      </c>
      <c r="DB22" s="17">
        <f t="shared" si="70"/>
        <v>0</v>
      </c>
      <c r="DC22" s="17">
        <f t="shared" si="71"/>
        <v>0</v>
      </c>
      <c r="DD22" s="17">
        <f t="shared" si="72"/>
        <v>0</v>
      </c>
      <c r="DE22" s="17">
        <f t="shared" si="73"/>
        <v>0</v>
      </c>
      <c r="DF22" s="17">
        <f t="shared" si="74"/>
        <v>0</v>
      </c>
      <c r="DG22" s="106">
        <f t="shared" si="110"/>
        <v>0</v>
      </c>
      <c r="DH22" s="17">
        <f>Eingabeliste!AR22</f>
        <v>0</v>
      </c>
      <c r="DI22" s="17">
        <f>Eingabeliste!AV22</f>
        <v>0</v>
      </c>
      <c r="DJ22" s="17">
        <f>Eingabeliste!AZ22</f>
        <v>0</v>
      </c>
      <c r="DK22" s="17">
        <f t="shared" si="75"/>
        <v>0</v>
      </c>
      <c r="DL22" s="17">
        <f t="shared" si="76"/>
        <v>0</v>
      </c>
      <c r="DM22" s="17">
        <f t="shared" si="77"/>
        <v>0</v>
      </c>
      <c r="DN22" s="89">
        <f t="shared" si="78"/>
        <v>3</v>
      </c>
      <c r="DO22" s="17">
        <f t="shared" si="79"/>
        <v>0</v>
      </c>
      <c r="DP22" s="17">
        <f t="shared" si="80"/>
        <v>0</v>
      </c>
      <c r="DQ22" s="17">
        <f t="shared" si="81"/>
        <v>0</v>
      </c>
      <c r="DR22" s="17">
        <f t="shared" si="82"/>
        <v>0</v>
      </c>
      <c r="DS22" s="17">
        <f t="shared" si="83"/>
        <v>0</v>
      </c>
      <c r="DT22" s="17">
        <f t="shared" si="84"/>
        <v>0</v>
      </c>
      <c r="DU22" s="17">
        <f t="shared" si="85"/>
        <v>0</v>
      </c>
      <c r="DV22" s="17">
        <f t="shared" si="86"/>
        <v>0</v>
      </c>
      <c r="DW22" s="106">
        <f t="shared" si="111"/>
        <v>0</v>
      </c>
      <c r="DX22" s="17">
        <f>Eingabeliste!AS22</f>
        <v>0</v>
      </c>
      <c r="DY22" s="17">
        <f>Eingabeliste!AW22</f>
        <v>0</v>
      </c>
      <c r="DZ22" s="17">
        <f>Eingabeliste!BA22</f>
        <v>0</v>
      </c>
      <c r="EA22" s="17">
        <f t="shared" si="87"/>
        <v>0</v>
      </c>
      <c r="EB22" s="17">
        <f t="shared" si="88"/>
        <v>0</v>
      </c>
      <c r="EC22" s="17">
        <f t="shared" si="89"/>
        <v>0</v>
      </c>
      <c r="ED22" s="89">
        <f t="shared" si="90"/>
        <v>3</v>
      </c>
      <c r="EE22" s="17">
        <f t="shared" si="91"/>
        <v>0</v>
      </c>
      <c r="EF22" s="17">
        <f t="shared" si="92"/>
        <v>0</v>
      </c>
      <c r="EG22" s="17">
        <f t="shared" si="93"/>
        <v>0</v>
      </c>
      <c r="EH22" s="17">
        <f t="shared" si="94"/>
        <v>0</v>
      </c>
      <c r="EI22" s="17">
        <f t="shared" si="95"/>
        <v>0</v>
      </c>
      <c r="EJ22" s="17">
        <f t="shared" si="96"/>
        <v>0</v>
      </c>
      <c r="EK22" s="17">
        <f t="shared" si="97"/>
        <v>0</v>
      </c>
      <c r="EL22" s="17">
        <f t="shared" si="98"/>
        <v>0</v>
      </c>
      <c r="EM22" s="106">
        <f t="shared" si="112"/>
        <v>0</v>
      </c>
      <c r="EN22" s="17">
        <f t="shared" si="99"/>
        <v>0</v>
      </c>
      <c r="EO22" s="1">
        <v>12</v>
      </c>
      <c r="EP22" s="1">
        <f t="shared" si="100"/>
        <v>12</v>
      </c>
      <c r="EQ22" s="1">
        <f t="shared" si="101"/>
        <v>0.7</v>
      </c>
      <c r="ER22" s="17">
        <f>Eingabeliste!AA22</f>
        <v>0</v>
      </c>
      <c r="ES22" s="17">
        <f>Eingabeliste!AC22</f>
        <v>0</v>
      </c>
      <c r="ET22" s="17">
        <f>Eingabeliste!AE22</f>
        <v>0</v>
      </c>
      <c r="EU22" s="17">
        <f>Eingabeliste!AT22</f>
        <v>0</v>
      </c>
      <c r="EV22" s="17">
        <f>Eingabeliste!AX22</f>
        <v>0</v>
      </c>
      <c r="EW22" s="17">
        <f>Eingabeliste!BB22</f>
        <v>0</v>
      </c>
      <c r="EX22" s="89">
        <f t="shared" si="102"/>
        <v>6</v>
      </c>
      <c r="EY22" s="17">
        <f t="shared" si="103"/>
        <v>0</v>
      </c>
      <c r="EZ22" s="17">
        <f t="shared" si="104"/>
        <v>0</v>
      </c>
      <c r="FA22" s="17">
        <f t="shared" si="105"/>
        <v>0</v>
      </c>
      <c r="FB22" s="106">
        <f t="shared" si="106"/>
        <v>1</v>
      </c>
    </row>
    <row r="23" spans="1:158" ht="12.5">
      <c r="A23" s="17">
        <f>Eingabeliste!A23</f>
        <v>19</v>
      </c>
      <c r="B23" s="17">
        <f>Eingabeliste!B23</f>
        <v>0</v>
      </c>
      <c r="C23" s="17">
        <f>Eingabeliste!C23</f>
        <v>0</v>
      </c>
      <c r="D23" s="17">
        <f>Eingabeliste!D23</f>
        <v>0</v>
      </c>
      <c r="E23" s="17">
        <f>Eingabeliste!E23</f>
        <v>0</v>
      </c>
      <c r="F23" s="17">
        <f>Eingabeliste!G23</f>
        <v>0</v>
      </c>
      <c r="G23" s="17">
        <f>Eingabeliste!H23</f>
        <v>0</v>
      </c>
      <c r="H23" s="17">
        <f>Eingabeliste!I23</f>
        <v>0</v>
      </c>
      <c r="I23" s="17">
        <f>Eingabeliste!J23</f>
        <v>0</v>
      </c>
      <c r="J23" s="176">
        <f>Eingabeliste!K23</f>
        <v>0</v>
      </c>
      <c r="K23" s="89">
        <f t="shared" si="0"/>
        <v>5</v>
      </c>
      <c r="L23" s="17">
        <f t="shared" si="1"/>
        <v>0</v>
      </c>
      <c r="M23" s="17">
        <f t="shared" si="2"/>
        <v>0</v>
      </c>
      <c r="N23" s="17" t="str">
        <f t="shared" si="3"/>
        <v/>
      </c>
      <c r="O23" s="17">
        <f t="shared" si="4"/>
        <v>0</v>
      </c>
      <c r="P23" s="17" t="str">
        <f t="shared" si="5"/>
        <v/>
      </c>
      <c r="Q23" s="17">
        <f t="shared" si="6"/>
        <v>0</v>
      </c>
      <c r="R23" s="17" t="str">
        <f t="shared" si="7"/>
        <v/>
      </c>
      <c r="S23" s="17">
        <f t="shared" si="8"/>
        <v>0</v>
      </c>
      <c r="T23" s="17">
        <f t="shared" si="9"/>
        <v>0</v>
      </c>
      <c r="U23" s="17">
        <f t="shared" si="10"/>
        <v>0</v>
      </c>
      <c r="V23" s="106">
        <f t="shared" si="11"/>
        <v>0</v>
      </c>
      <c r="W23" s="17">
        <f>Eingabeliste!M23</f>
        <v>0</v>
      </c>
      <c r="X23" s="17">
        <f>Eingabeliste!N23</f>
        <v>0</v>
      </c>
      <c r="Y23" s="17">
        <f>Eingabeliste!O23</f>
        <v>0</v>
      </c>
      <c r="Z23" s="17">
        <f>Eingabeliste!P23</f>
        <v>0</v>
      </c>
      <c r="AA23" s="176">
        <f>Eingabeliste!Q23</f>
        <v>0</v>
      </c>
      <c r="AB23" s="89">
        <f t="shared" si="12"/>
        <v>5</v>
      </c>
      <c r="AC23" s="17">
        <f t="shared" si="13"/>
        <v>0</v>
      </c>
      <c r="AD23" s="17">
        <f t="shared" si="14"/>
        <v>0</v>
      </c>
      <c r="AE23" s="17" t="str">
        <f t="shared" si="15"/>
        <v/>
      </c>
      <c r="AF23" s="17">
        <f t="shared" si="16"/>
        <v>0</v>
      </c>
      <c r="AG23" s="17" t="str">
        <f t="shared" si="17"/>
        <v/>
      </c>
      <c r="AH23" s="17">
        <f t="shared" si="18"/>
        <v>0</v>
      </c>
      <c r="AI23" s="17" t="str">
        <f t="shared" si="19"/>
        <v/>
      </c>
      <c r="AJ23" s="17">
        <f t="shared" si="20"/>
        <v>0</v>
      </c>
      <c r="AK23" s="17">
        <f t="shared" si="21"/>
        <v>0</v>
      </c>
      <c r="AL23" s="17">
        <f t="shared" si="22"/>
        <v>0</v>
      </c>
      <c r="AM23" s="106">
        <f t="shared" si="23"/>
        <v>0</v>
      </c>
      <c r="AN23" s="17">
        <f>Eingabeliste!S23</f>
        <v>0</v>
      </c>
      <c r="AO23" s="17">
        <f>Eingabeliste!T23</f>
        <v>0</v>
      </c>
      <c r="AP23" s="17">
        <f>Eingabeliste!U23</f>
        <v>0</v>
      </c>
      <c r="AQ23" s="17">
        <f>Eingabeliste!V23</f>
        <v>0</v>
      </c>
      <c r="AR23" s="17">
        <f>Eingabeliste!W23</f>
        <v>0</v>
      </c>
      <c r="AS23" s="89">
        <f t="shared" si="24"/>
        <v>5</v>
      </c>
      <c r="AT23" s="17">
        <f t="shared" si="25"/>
        <v>0</v>
      </c>
      <c r="AU23" s="17">
        <f t="shared" si="26"/>
        <v>0</v>
      </c>
      <c r="AV23" s="17" t="str">
        <f t="shared" si="27"/>
        <v/>
      </c>
      <c r="AW23" s="17">
        <f t="shared" si="28"/>
        <v>0</v>
      </c>
      <c r="AX23" s="17" t="str">
        <f t="shared" si="29"/>
        <v/>
      </c>
      <c r="AY23" s="17">
        <f t="shared" si="30"/>
        <v>0</v>
      </c>
      <c r="AZ23" s="17" t="str">
        <f t="shared" si="31"/>
        <v/>
      </c>
      <c r="BA23" s="17">
        <f t="shared" si="32"/>
        <v>0</v>
      </c>
      <c r="BB23" s="17">
        <f t="shared" si="33"/>
        <v>0</v>
      </c>
      <c r="BC23" s="17">
        <f t="shared" si="34"/>
        <v>0</v>
      </c>
      <c r="BD23" s="106">
        <f t="shared" si="35"/>
        <v>0</v>
      </c>
      <c r="BE23" s="17">
        <f>Eingabeliste!Z23</f>
        <v>0</v>
      </c>
      <c r="BF23" s="17">
        <f>Eingabeliste!AB23</f>
        <v>0</v>
      </c>
      <c r="BG23" s="17">
        <f>Eingabeliste!AD23</f>
        <v>0</v>
      </c>
      <c r="BH23" s="89">
        <f t="shared" si="36"/>
        <v>3</v>
      </c>
      <c r="BI23" s="17">
        <f t="shared" si="37"/>
        <v>0</v>
      </c>
      <c r="BJ23" s="17">
        <f t="shared" si="38"/>
        <v>0</v>
      </c>
      <c r="BK23" s="17">
        <f t="shared" si="39"/>
        <v>0</v>
      </c>
      <c r="BL23" s="17">
        <f t="shared" si="40"/>
        <v>0</v>
      </c>
      <c r="BM23" s="17">
        <f t="shared" si="41"/>
        <v>0</v>
      </c>
      <c r="BN23" s="17">
        <f t="shared" si="42"/>
        <v>0</v>
      </c>
      <c r="BO23" s="17">
        <f t="shared" si="43"/>
        <v>0</v>
      </c>
      <c r="BP23" s="17">
        <f t="shared" si="44"/>
        <v>0</v>
      </c>
      <c r="BQ23" s="106">
        <f t="shared" si="107"/>
        <v>0</v>
      </c>
      <c r="BR23" s="17">
        <f>Eingabeliste!AG23</f>
        <v>0</v>
      </c>
      <c r="BS23" s="17">
        <f>Eingabeliste!AI23</f>
        <v>0</v>
      </c>
      <c r="BT23" s="17">
        <f>Eingabeliste!AK23</f>
        <v>0</v>
      </c>
      <c r="BU23" s="89">
        <f t="shared" si="45"/>
        <v>3</v>
      </c>
      <c r="BV23" s="17">
        <f t="shared" si="46"/>
        <v>0</v>
      </c>
      <c r="BW23" s="17">
        <f t="shared" si="47"/>
        <v>0</v>
      </c>
      <c r="BX23" s="17">
        <f t="shared" si="48"/>
        <v>0</v>
      </c>
      <c r="BY23" s="17">
        <f t="shared" si="49"/>
        <v>0</v>
      </c>
      <c r="BZ23" s="17">
        <f t="shared" si="50"/>
        <v>0</v>
      </c>
      <c r="CA23" s="17">
        <f t="shared" si="51"/>
        <v>0</v>
      </c>
      <c r="CB23" s="17">
        <f t="shared" si="52"/>
        <v>0</v>
      </c>
      <c r="CC23" s="17">
        <f t="shared" si="53"/>
        <v>0</v>
      </c>
      <c r="CD23" s="106">
        <f t="shared" si="108"/>
        <v>0</v>
      </c>
      <c r="CE23" s="17">
        <f>Eingabeliste!AH23</f>
        <v>0</v>
      </c>
      <c r="CF23" s="17">
        <f>Eingabeliste!AJ23</f>
        <v>0</v>
      </c>
      <c r="CG23" s="17">
        <f>Eingabeliste!AL23</f>
        <v>0</v>
      </c>
      <c r="CH23" s="89">
        <f t="shared" si="54"/>
        <v>3</v>
      </c>
      <c r="CI23" s="17">
        <f t="shared" si="55"/>
        <v>0</v>
      </c>
      <c r="CJ23" s="17">
        <f t="shared" si="56"/>
        <v>0</v>
      </c>
      <c r="CK23" s="17">
        <f t="shared" si="57"/>
        <v>0</v>
      </c>
      <c r="CL23" s="17">
        <f t="shared" si="58"/>
        <v>0</v>
      </c>
      <c r="CM23" s="17">
        <f t="shared" si="59"/>
        <v>0</v>
      </c>
      <c r="CN23" s="17">
        <f t="shared" si="60"/>
        <v>0</v>
      </c>
      <c r="CO23" s="17">
        <f t="shared" si="61"/>
        <v>0</v>
      </c>
      <c r="CP23" s="17">
        <f t="shared" si="62"/>
        <v>0</v>
      </c>
      <c r="CQ23" s="106">
        <f t="shared" si="109"/>
        <v>0</v>
      </c>
      <c r="CR23" s="17">
        <f>Eingabeliste!AQ23</f>
        <v>0</v>
      </c>
      <c r="CS23" s="17">
        <f>Eingabeliste!AU23</f>
        <v>0</v>
      </c>
      <c r="CT23" s="17">
        <f>Eingabeliste!AY23</f>
        <v>0</v>
      </c>
      <c r="CU23" s="17">
        <f t="shared" si="63"/>
        <v>0</v>
      </c>
      <c r="CV23" s="17">
        <f t="shared" si="64"/>
        <v>0</v>
      </c>
      <c r="CW23" s="17">
        <f t="shared" si="65"/>
        <v>0</v>
      </c>
      <c r="CX23" s="89">
        <f t="shared" si="66"/>
        <v>3</v>
      </c>
      <c r="CY23" s="17">
        <f t="shared" si="67"/>
        <v>0</v>
      </c>
      <c r="CZ23" s="17">
        <f t="shared" si="68"/>
        <v>0</v>
      </c>
      <c r="DA23" s="17">
        <f t="shared" si="69"/>
        <v>0</v>
      </c>
      <c r="DB23" s="17">
        <f t="shared" si="70"/>
        <v>0</v>
      </c>
      <c r="DC23" s="17">
        <f t="shared" si="71"/>
        <v>0</v>
      </c>
      <c r="DD23" s="17">
        <f t="shared" si="72"/>
        <v>0</v>
      </c>
      <c r="DE23" s="17">
        <f t="shared" si="73"/>
        <v>0</v>
      </c>
      <c r="DF23" s="17">
        <f t="shared" si="74"/>
        <v>0</v>
      </c>
      <c r="DG23" s="106">
        <f t="shared" si="110"/>
        <v>0</v>
      </c>
      <c r="DH23" s="17">
        <f>Eingabeliste!AR23</f>
        <v>0</v>
      </c>
      <c r="DI23" s="17">
        <f>Eingabeliste!AV23</f>
        <v>0</v>
      </c>
      <c r="DJ23" s="17">
        <f>Eingabeliste!AZ23</f>
        <v>0</v>
      </c>
      <c r="DK23" s="17">
        <f t="shared" si="75"/>
        <v>0</v>
      </c>
      <c r="DL23" s="17">
        <f t="shared" si="76"/>
        <v>0</v>
      </c>
      <c r="DM23" s="17">
        <f t="shared" si="77"/>
        <v>0</v>
      </c>
      <c r="DN23" s="89">
        <f t="shared" si="78"/>
        <v>3</v>
      </c>
      <c r="DO23" s="17">
        <f t="shared" si="79"/>
        <v>0</v>
      </c>
      <c r="DP23" s="17">
        <f t="shared" si="80"/>
        <v>0</v>
      </c>
      <c r="DQ23" s="17">
        <f t="shared" si="81"/>
        <v>0</v>
      </c>
      <c r="DR23" s="17">
        <f t="shared" si="82"/>
        <v>0</v>
      </c>
      <c r="DS23" s="17">
        <f t="shared" si="83"/>
        <v>0</v>
      </c>
      <c r="DT23" s="17">
        <f t="shared" si="84"/>
        <v>0</v>
      </c>
      <c r="DU23" s="17">
        <f t="shared" si="85"/>
        <v>0</v>
      </c>
      <c r="DV23" s="17">
        <f t="shared" si="86"/>
        <v>0</v>
      </c>
      <c r="DW23" s="106">
        <f t="shared" si="111"/>
        <v>0</v>
      </c>
      <c r="DX23" s="17">
        <f>Eingabeliste!AS23</f>
        <v>0</v>
      </c>
      <c r="DY23" s="17">
        <f>Eingabeliste!AW23</f>
        <v>0</v>
      </c>
      <c r="DZ23" s="17">
        <f>Eingabeliste!BA23</f>
        <v>0</v>
      </c>
      <c r="EA23" s="17">
        <f t="shared" si="87"/>
        <v>0</v>
      </c>
      <c r="EB23" s="17">
        <f t="shared" si="88"/>
        <v>0</v>
      </c>
      <c r="EC23" s="17">
        <f t="shared" si="89"/>
        <v>0</v>
      </c>
      <c r="ED23" s="89">
        <f t="shared" si="90"/>
        <v>3</v>
      </c>
      <c r="EE23" s="17">
        <f t="shared" si="91"/>
        <v>0</v>
      </c>
      <c r="EF23" s="17">
        <f t="shared" si="92"/>
        <v>0</v>
      </c>
      <c r="EG23" s="17">
        <f t="shared" si="93"/>
        <v>0</v>
      </c>
      <c r="EH23" s="17">
        <f t="shared" si="94"/>
        <v>0</v>
      </c>
      <c r="EI23" s="17">
        <f t="shared" si="95"/>
        <v>0</v>
      </c>
      <c r="EJ23" s="17">
        <f t="shared" si="96"/>
        <v>0</v>
      </c>
      <c r="EK23" s="17">
        <f t="shared" si="97"/>
        <v>0</v>
      </c>
      <c r="EL23" s="17">
        <f t="shared" si="98"/>
        <v>0</v>
      </c>
      <c r="EM23" s="106">
        <f t="shared" si="112"/>
        <v>0</v>
      </c>
      <c r="EN23" s="17">
        <f t="shared" si="99"/>
        <v>0</v>
      </c>
      <c r="EO23" s="1">
        <v>12</v>
      </c>
      <c r="EP23" s="1">
        <f t="shared" si="100"/>
        <v>12</v>
      </c>
      <c r="EQ23" s="1">
        <f t="shared" si="101"/>
        <v>0.7</v>
      </c>
      <c r="ER23" s="17">
        <f>Eingabeliste!AA23</f>
        <v>0</v>
      </c>
      <c r="ES23" s="17">
        <f>Eingabeliste!AC23</f>
        <v>0</v>
      </c>
      <c r="ET23" s="17">
        <f>Eingabeliste!AE23</f>
        <v>0</v>
      </c>
      <c r="EU23" s="17">
        <f>Eingabeliste!AT23</f>
        <v>0</v>
      </c>
      <c r="EV23" s="17">
        <f>Eingabeliste!AX23</f>
        <v>0</v>
      </c>
      <c r="EW23" s="17">
        <f>Eingabeliste!BB23</f>
        <v>0</v>
      </c>
      <c r="EX23" s="89">
        <f t="shared" si="102"/>
        <v>6</v>
      </c>
      <c r="EY23" s="17">
        <f t="shared" si="103"/>
        <v>0</v>
      </c>
      <c r="EZ23" s="17">
        <f t="shared" si="104"/>
        <v>0</v>
      </c>
      <c r="FA23" s="17">
        <f t="shared" si="105"/>
        <v>0</v>
      </c>
      <c r="FB23" s="106">
        <f t="shared" si="106"/>
        <v>1</v>
      </c>
    </row>
    <row r="24" spans="1:158" ht="12.5">
      <c r="A24" s="17">
        <f>Eingabeliste!A24</f>
        <v>20</v>
      </c>
      <c r="B24" s="17">
        <f>Eingabeliste!B24</f>
        <v>0</v>
      </c>
      <c r="C24" s="17">
        <f>Eingabeliste!C24</f>
        <v>0</v>
      </c>
      <c r="D24" s="17">
        <f>Eingabeliste!D24</f>
        <v>0</v>
      </c>
      <c r="E24" s="17">
        <f>Eingabeliste!E24</f>
        <v>0</v>
      </c>
      <c r="F24" s="17">
        <f>Eingabeliste!G24</f>
        <v>0</v>
      </c>
      <c r="G24" s="17">
        <f>Eingabeliste!H24</f>
        <v>0</v>
      </c>
      <c r="H24" s="17">
        <f>Eingabeliste!I24</f>
        <v>0</v>
      </c>
      <c r="I24" s="17">
        <f>Eingabeliste!J24</f>
        <v>0</v>
      </c>
      <c r="J24" s="176">
        <f>Eingabeliste!K24</f>
        <v>0</v>
      </c>
      <c r="K24" s="89">
        <f t="shared" si="0"/>
        <v>5</v>
      </c>
      <c r="L24" s="17">
        <f t="shared" si="1"/>
        <v>0</v>
      </c>
      <c r="M24" s="17">
        <f t="shared" si="2"/>
        <v>0</v>
      </c>
      <c r="N24" s="17" t="str">
        <f t="shared" si="3"/>
        <v/>
      </c>
      <c r="O24" s="17">
        <f t="shared" si="4"/>
        <v>0</v>
      </c>
      <c r="P24" s="17" t="str">
        <f t="shared" si="5"/>
        <v/>
      </c>
      <c r="Q24" s="17">
        <f t="shared" si="6"/>
        <v>0</v>
      </c>
      <c r="R24" s="17" t="str">
        <f t="shared" si="7"/>
        <v/>
      </c>
      <c r="S24" s="17">
        <f t="shared" si="8"/>
        <v>0</v>
      </c>
      <c r="T24" s="17">
        <f t="shared" si="9"/>
        <v>0</v>
      </c>
      <c r="U24" s="17">
        <f t="shared" si="10"/>
        <v>0</v>
      </c>
      <c r="V24" s="106">
        <f t="shared" si="11"/>
        <v>0</v>
      </c>
      <c r="W24" s="17">
        <f>Eingabeliste!M24</f>
        <v>0</v>
      </c>
      <c r="X24" s="17">
        <f>Eingabeliste!N24</f>
        <v>0</v>
      </c>
      <c r="Y24" s="17">
        <f>Eingabeliste!O24</f>
        <v>0</v>
      </c>
      <c r="Z24" s="17">
        <f>Eingabeliste!P24</f>
        <v>0</v>
      </c>
      <c r="AA24" s="176">
        <f>Eingabeliste!Q24</f>
        <v>0</v>
      </c>
      <c r="AB24" s="89">
        <f t="shared" si="12"/>
        <v>5</v>
      </c>
      <c r="AC24" s="17">
        <f t="shared" si="13"/>
        <v>0</v>
      </c>
      <c r="AD24" s="17">
        <f t="shared" si="14"/>
        <v>0</v>
      </c>
      <c r="AE24" s="17" t="str">
        <f t="shared" si="15"/>
        <v/>
      </c>
      <c r="AF24" s="17">
        <f t="shared" si="16"/>
        <v>0</v>
      </c>
      <c r="AG24" s="17" t="str">
        <f t="shared" si="17"/>
        <v/>
      </c>
      <c r="AH24" s="17">
        <f t="shared" si="18"/>
        <v>0</v>
      </c>
      <c r="AI24" s="17" t="str">
        <f t="shared" si="19"/>
        <v/>
      </c>
      <c r="AJ24" s="17">
        <f t="shared" si="20"/>
        <v>0</v>
      </c>
      <c r="AK24" s="17">
        <f t="shared" si="21"/>
        <v>0</v>
      </c>
      <c r="AL24" s="17">
        <f t="shared" si="22"/>
        <v>0</v>
      </c>
      <c r="AM24" s="106">
        <f t="shared" si="23"/>
        <v>0</v>
      </c>
      <c r="AN24" s="17">
        <f>Eingabeliste!S24</f>
        <v>0</v>
      </c>
      <c r="AO24" s="17">
        <f>Eingabeliste!T24</f>
        <v>0</v>
      </c>
      <c r="AP24" s="17">
        <f>Eingabeliste!U24</f>
        <v>0</v>
      </c>
      <c r="AQ24" s="17">
        <f>Eingabeliste!V24</f>
        <v>0</v>
      </c>
      <c r="AR24" s="17">
        <f>Eingabeliste!W24</f>
        <v>0</v>
      </c>
      <c r="AS24" s="89">
        <f t="shared" si="24"/>
        <v>5</v>
      </c>
      <c r="AT24" s="17">
        <f t="shared" si="25"/>
        <v>0</v>
      </c>
      <c r="AU24" s="17">
        <f t="shared" si="26"/>
        <v>0</v>
      </c>
      <c r="AV24" s="17" t="str">
        <f t="shared" si="27"/>
        <v/>
      </c>
      <c r="AW24" s="17">
        <f t="shared" si="28"/>
        <v>0</v>
      </c>
      <c r="AX24" s="17" t="str">
        <f t="shared" si="29"/>
        <v/>
      </c>
      <c r="AY24" s="17">
        <f t="shared" si="30"/>
        <v>0</v>
      </c>
      <c r="AZ24" s="17" t="str">
        <f t="shared" si="31"/>
        <v/>
      </c>
      <c r="BA24" s="17">
        <f t="shared" si="32"/>
        <v>0</v>
      </c>
      <c r="BB24" s="17">
        <f t="shared" si="33"/>
        <v>0</v>
      </c>
      <c r="BC24" s="17">
        <f t="shared" si="34"/>
        <v>0</v>
      </c>
      <c r="BD24" s="106">
        <f t="shared" si="35"/>
        <v>0</v>
      </c>
      <c r="BE24" s="17">
        <f>Eingabeliste!Z24</f>
        <v>0</v>
      </c>
      <c r="BF24" s="17">
        <f>Eingabeliste!AB24</f>
        <v>0</v>
      </c>
      <c r="BG24" s="17">
        <f>Eingabeliste!AD24</f>
        <v>0</v>
      </c>
      <c r="BH24" s="89">
        <f t="shared" si="36"/>
        <v>3</v>
      </c>
      <c r="BI24" s="17">
        <f t="shared" si="37"/>
        <v>0</v>
      </c>
      <c r="BJ24" s="17">
        <f t="shared" si="38"/>
        <v>0</v>
      </c>
      <c r="BK24" s="17">
        <f t="shared" si="39"/>
        <v>0</v>
      </c>
      <c r="BL24" s="17">
        <f t="shared" si="40"/>
        <v>0</v>
      </c>
      <c r="BM24" s="17">
        <f t="shared" si="41"/>
        <v>0</v>
      </c>
      <c r="BN24" s="17">
        <f t="shared" si="42"/>
        <v>0</v>
      </c>
      <c r="BO24" s="17">
        <f t="shared" si="43"/>
        <v>0</v>
      </c>
      <c r="BP24" s="17">
        <f t="shared" si="44"/>
        <v>0</v>
      </c>
      <c r="BQ24" s="106">
        <f t="shared" si="107"/>
        <v>0</v>
      </c>
      <c r="BR24" s="17">
        <f>Eingabeliste!AG24</f>
        <v>0</v>
      </c>
      <c r="BS24" s="17">
        <f>Eingabeliste!AI24</f>
        <v>0</v>
      </c>
      <c r="BT24" s="17">
        <f>Eingabeliste!AK24</f>
        <v>0</v>
      </c>
      <c r="BU24" s="89">
        <f t="shared" si="45"/>
        <v>3</v>
      </c>
      <c r="BV24" s="17">
        <f t="shared" si="46"/>
        <v>0</v>
      </c>
      <c r="BW24" s="17">
        <f t="shared" si="47"/>
        <v>0</v>
      </c>
      <c r="BX24" s="17">
        <f t="shared" si="48"/>
        <v>0</v>
      </c>
      <c r="BY24" s="17">
        <f t="shared" si="49"/>
        <v>0</v>
      </c>
      <c r="BZ24" s="17">
        <f t="shared" si="50"/>
        <v>0</v>
      </c>
      <c r="CA24" s="17">
        <f t="shared" si="51"/>
        <v>0</v>
      </c>
      <c r="CB24" s="17">
        <f t="shared" si="52"/>
        <v>0</v>
      </c>
      <c r="CC24" s="17">
        <f t="shared" si="53"/>
        <v>0</v>
      </c>
      <c r="CD24" s="106">
        <f t="shared" si="108"/>
        <v>0</v>
      </c>
      <c r="CE24" s="17">
        <f>Eingabeliste!AH24</f>
        <v>0</v>
      </c>
      <c r="CF24" s="17">
        <f>Eingabeliste!AJ24</f>
        <v>0</v>
      </c>
      <c r="CG24" s="17">
        <f>Eingabeliste!AL24</f>
        <v>0</v>
      </c>
      <c r="CH24" s="89">
        <f t="shared" si="54"/>
        <v>3</v>
      </c>
      <c r="CI24" s="17">
        <f t="shared" si="55"/>
        <v>0</v>
      </c>
      <c r="CJ24" s="17">
        <f t="shared" si="56"/>
        <v>0</v>
      </c>
      <c r="CK24" s="17">
        <f t="shared" si="57"/>
        <v>0</v>
      </c>
      <c r="CL24" s="17">
        <f t="shared" si="58"/>
        <v>0</v>
      </c>
      <c r="CM24" s="17">
        <f t="shared" si="59"/>
        <v>0</v>
      </c>
      <c r="CN24" s="17">
        <f t="shared" si="60"/>
        <v>0</v>
      </c>
      <c r="CO24" s="17">
        <f t="shared" si="61"/>
        <v>0</v>
      </c>
      <c r="CP24" s="17">
        <f t="shared" si="62"/>
        <v>0</v>
      </c>
      <c r="CQ24" s="106">
        <f t="shared" si="109"/>
        <v>0</v>
      </c>
      <c r="CR24" s="17">
        <f>Eingabeliste!AQ24</f>
        <v>0</v>
      </c>
      <c r="CS24" s="17">
        <f>Eingabeliste!AU24</f>
        <v>0</v>
      </c>
      <c r="CT24" s="17">
        <f>Eingabeliste!AY24</f>
        <v>0</v>
      </c>
      <c r="CU24" s="17">
        <f t="shared" si="63"/>
        <v>0</v>
      </c>
      <c r="CV24" s="17">
        <f t="shared" si="64"/>
        <v>0</v>
      </c>
      <c r="CW24" s="17">
        <f t="shared" si="65"/>
        <v>0</v>
      </c>
      <c r="CX24" s="89">
        <f t="shared" si="66"/>
        <v>3</v>
      </c>
      <c r="CY24" s="17">
        <f t="shared" si="67"/>
        <v>0</v>
      </c>
      <c r="CZ24" s="17">
        <f t="shared" si="68"/>
        <v>0</v>
      </c>
      <c r="DA24" s="17">
        <f t="shared" si="69"/>
        <v>0</v>
      </c>
      <c r="DB24" s="17">
        <f t="shared" si="70"/>
        <v>0</v>
      </c>
      <c r="DC24" s="17">
        <f t="shared" si="71"/>
        <v>0</v>
      </c>
      <c r="DD24" s="17">
        <f t="shared" si="72"/>
        <v>0</v>
      </c>
      <c r="DE24" s="17">
        <f t="shared" si="73"/>
        <v>0</v>
      </c>
      <c r="DF24" s="17">
        <f t="shared" si="74"/>
        <v>0</v>
      </c>
      <c r="DG24" s="106">
        <f t="shared" si="110"/>
        <v>0</v>
      </c>
      <c r="DH24" s="17">
        <f>Eingabeliste!AR24</f>
        <v>0</v>
      </c>
      <c r="DI24" s="17">
        <f>Eingabeliste!AV24</f>
        <v>0</v>
      </c>
      <c r="DJ24" s="17">
        <f>Eingabeliste!AZ24</f>
        <v>0</v>
      </c>
      <c r="DK24" s="17">
        <f t="shared" si="75"/>
        <v>0</v>
      </c>
      <c r="DL24" s="17">
        <f t="shared" si="76"/>
        <v>0</v>
      </c>
      <c r="DM24" s="17">
        <f t="shared" si="77"/>
        <v>0</v>
      </c>
      <c r="DN24" s="89">
        <f t="shared" si="78"/>
        <v>3</v>
      </c>
      <c r="DO24" s="17">
        <f t="shared" si="79"/>
        <v>0</v>
      </c>
      <c r="DP24" s="17">
        <f t="shared" si="80"/>
        <v>0</v>
      </c>
      <c r="DQ24" s="17">
        <f t="shared" si="81"/>
        <v>0</v>
      </c>
      <c r="DR24" s="17">
        <f t="shared" si="82"/>
        <v>0</v>
      </c>
      <c r="DS24" s="17">
        <f t="shared" si="83"/>
        <v>0</v>
      </c>
      <c r="DT24" s="17">
        <f t="shared" si="84"/>
        <v>0</v>
      </c>
      <c r="DU24" s="17">
        <f t="shared" si="85"/>
        <v>0</v>
      </c>
      <c r="DV24" s="17">
        <f t="shared" si="86"/>
        <v>0</v>
      </c>
      <c r="DW24" s="106">
        <f t="shared" si="111"/>
        <v>0</v>
      </c>
      <c r="DX24" s="17">
        <f>Eingabeliste!AS24</f>
        <v>0</v>
      </c>
      <c r="DY24" s="17">
        <f>Eingabeliste!AW24</f>
        <v>0</v>
      </c>
      <c r="DZ24" s="17">
        <f>Eingabeliste!BA24</f>
        <v>0</v>
      </c>
      <c r="EA24" s="17">
        <f t="shared" si="87"/>
        <v>0</v>
      </c>
      <c r="EB24" s="17">
        <f t="shared" si="88"/>
        <v>0</v>
      </c>
      <c r="EC24" s="17">
        <f t="shared" si="89"/>
        <v>0</v>
      </c>
      <c r="ED24" s="89">
        <f t="shared" si="90"/>
        <v>3</v>
      </c>
      <c r="EE24" s="17">
        <f t="shared" si="91"/>
        <v>0</v>
      </c>
      <c r="EF24" s="17">
        <f t="shared" si="92"/>
        <v>0</v>
      </c>
      <c r="EG24" s="17">
        <f t="shared" si="93"/>
        <v>0</v>
      </c>
      <c r="EH24" s="17">
        <f t="shared" si="94"/>
        <v>0</v>
      </c>
      <c r="EI24" s="17">
        <f t="shared" si="95"/>
        <v>0</v>
      </c>
      <c r="EJ24" s="17">
        <f t="shared" si="96"/>
        <v>0</v>
      </c>
      <c r="EK24" s="17">
        <f t="shared" si="97"/>
        <v>0</v>
      </c>
      <c r="EL24" s="17">
        <f t="shared" si="98"/>
        <v>0</v>
      </c>
      <c r="EM24" s="106">
        <f t="shared" si="112"/>
        <v>0</v>
      </c>
      <c r="EN24" s="17">
        <f t="shared" si="99"/>
        <v>0</v>
      </c>
      <c r="EO24" s="1">
        <v>12</v>
      </c>
      <c r="EP24" s="1">
        <f t="shared" si="100"/>
        <v>12</v>
      </c>
      <c r="EQ24" s="1">
        <f t="shared" si="101"/>
        <v>0.7</v>
      </c>
      <c r="ER24" s="17">
        <f>Eingabeliste!AA24</f>
        <v>0</v>
      </c>
      <c r="ES24" s="17">
        <f>Eingabeliste!AC24</f>
        <v>0</v>
      </c>
      <c r="ET24" s="17">
        <f>Eingabeliste!AE24</f>
        <v>0</v>
      </c>
      <c r="EU24" s="17">
        <f>Eingabeliste!AT24</f>
        <v>0</v>
      </c>
      <c r="EV24" s="17">
        <f>Eingabeliste!AX24</f>
        <v>0</v>
      </c>
      <c r="EW24" s="17">
        <f>Eingabeliste!BB24</f>
        <v>0</v>
      </c>
      <c r="EX24" s="89">
        <f t="shared" si="102"/>
        <v>6</v>
      </c>
      <c r="EY24" s="17">
        <f t="shared" si="103"/>
        <v>0</v>
      </c>
      <c r="EZ24" s="17">
        <f t="shared" si="104"/>
        <v>0</v>
      </c>
      <c r="FA24" s="17">
        <f t="shared" si="105"/>
        <v>0</v>
      </c>
      <c r="FB24" s="106">
        <f t="shared" si="106"/>
        <v>1</v>
      </c>
    </row>
    <row r="25" spans="1:158" ht="12.5">
      <c r="A25" s="17">
        <f>Eingabeliste!A25</f>
        <v>21</v>
      </c>
      <c r="B25" s="17">
        <f>Eingabeliste!B25</f>
        <v>0</v>
      </c>
      <c r="C25" s="17">
        <f>Eingabeliste!C25</f>
        <v>0</v>
      </c>
      <c r="D25" s="17">
        <f>Eingabeliste!D25</f>
        <v>0</v>
      </c>
      <c r="E25" s="17">
        <f>Eingabeliste!E25</f>
        <v>0</v>
      </c>
      <c r="F25" s="17">
        <f>Eingabeliste!G25</f>
        <v>0</v>
      </c>
      <c r="G25" s="17">
        <f>Eingabeliste!H25</f>
        <v>0</v>
      </c>
      <c r="H25" s="17">
        <f>Eingabeliste!I25</f>
        <v>0</v>
      </c>
      <c r="I25" s="17">
        <f>Eingabeliste!J25</f>
        <v>0</v>
      </c>
      <c r="J25" s="176">
        <f>Eingabeliste!K25</f>
        <v>0</v>
      </c>
      <c r="K25" s="89">
        <f t="shared" si="0"/>
        <v>5</v>
      </c>
      <c r="L25" s="17">
        <f t="shared" si="1"/>
        <v>0</v>
      </c>
      <c r="M25" s="17">
        <f t="shared" si="2"/>
        <v>0</v>
      </c>
      <c r="N25" s="17" t="str">
        <f t="shared" si="3"/>
        <v/>
      </c>
      <c r="O25" s="17">
        <f t="shared" si="4"/>
        <v>0</v>
      </c>
      <c r="P25" s="17" t="str">
        <f t="shared" si="5"/>
        <v/>
      </c>
      <c r="Q25" s="17">
        <f t="shared" si="6"/>
        <v>0</v>
      </c>
      <c r="R25" s="17" t="str">
        <f t="shared" si="7"/>
        <v/>
      </c>
      <c r="S25" s="17">
        <f t="shared" si="8"/>
        <v>0</v>
      </c>
      <c r="T25" s="17">
        <f t="shared" si="9"/>
        <v>0</v>
      </c>
      <c r="U25" s="17">
        <f t="shared" si="10"/>
        <v>0</v>
      </c>
      <c r="V25" s="106">
        <f t="shared" si="11"/>
        <v>0</v>
      </c>
      <c r="W25" s="17">
        <f>Eingabeliste!M25</f>
        <v>0</v>
      </c>
      <c r="X25" s="17">
        <f>Eingabeliste!N25</f>
        <v>0</v>
      </c>
      <c r="Y25" s="17">
        <f>Eingabeliste!O25</f>
        <v>0</v>
      </c>
      <c r="Z25" s="17">
        <f>Eingabeliste!P25</f>
        <v>0</v>
      </c>
      <c r="AA25" s="176">
        <f>Eingabeliste!Q25</f>
        <v>0</v>
      </c>
      <c r="AB25" s="89">
        <f t="shared" si="12"/>
        <v>5</v>
      </c>
      <c r="AC25" s="17">
        <f t="shared" si="13"/>
        <v>0</v>
      </c>
      <c r="AD25" s="17">
        <f t="shared" si="14"/>
        <v>0</v>
      </c>
      <c r="AE25" s="17" t="str">
        <f t="shared" si="15"/>
        <v/>
      </c>
      <c r="AF25" s="17">
        <f t="shared" si="16"/>
        <v>0</v>
      </c>
      <c r="AG25" s="17" t="str">
        <f t="shared" si="17"/>
        <v/>
      </c>
      <c r="AH25" s="17">
        <f t="shared" si="18"/>
        <v>0</v>
      </c>
      <c r="AI25" s="17" t="str">
        <f t="shared" si="19"/>
        <v/>
      </c>
      <c r="AJ25" s="17">
        <f t="shared" si="20"/>
        <v>0</v>
      </c>
      <c r="AK25" s="17">
        <f t="shared" si="21"/>
        <v>0</v>
      </c>
      <c r="AL25" s="17">
        <f t="shared" si="22"/>
        <v>0</v>
      </c>
      <c r="AM25" s="106">
        <f t="shared" si="23"/>
        <v>0</v>
      </c>
      <c r="AN25" s="17">
        <f>Eingabeliste!S25</f>
        <v>0</v>
      </c>
      <c r="AO25" s="17">
        <f>Eingabeliste!T25</f>
        <v>0</v>
      </c>
      <c r="AP25" s="17">
        <f>Eingabeliste!U25</f>
        <v>0</v>
      </c>
      <c r="AQ25" s="17">
        <f>Eingabeliste!V25</f>
        <v>0</v>
      </c>
      <c r="AR25" s="17">
        <f>Eingabeliste!W25</f>
        <v>0</v>
      </c>
      <c r="AS25" s="89">
        <f t="shared" si="24"/>
        <v>5</v>
      </c>
      <c r="AT25" s="17">
        <f t="shared" si="25"/>
        <v>0</v>
      </c>
      <c r="AU25" s="17">
        <f t="shared" si="26"/>
        <v>0</v>
      </c>
      <c r="AV25" s="17" t="str">
        <f t="shared" si="27"/>
        <v/>
      </c>
      <c r="AW25" s="17">
        <f t="shared" si="28"/>
        <v>0</v>
      </c>
      <c r="AX25" s="17" t="str">
        <f t="shared" si="29"/>
        <v/>
      </c>
      <c r="AY25" s="17">
        <f t="shared" si="30"/>
        <v>0</v>
      </c>
      <c r="AZ25" s="17" t="str">
        <f t="shared" si="31"/>
        <v/>
      </c>
      <c r="BA25" s="17">
        <f t="shared" si="32"/>
        <v>0</v>
      </c>
      <c r="BB25" s="17">
        <f t="shared" si="33"/>
        <v>0</v>
      </c>
      <c r="BC25" s="17">
        <f t="shared" si="34"/>
        <v>0</v>
      </c>
      <c r="BD25" s="106">
        <f t="shared" si="35"/>
        <v>0</v>
      </c>
      <c r="BE25" s="17">
        <f>Eingabeliste!Z25</f>
        <v>0</v>
      </c>
      <c r="BF25" s="17">
        <f>Eingabeliste!AB25</f>
        <v>0</v>
      </c>
      <c r="BG25" s="17">
        <f>Eingabeliste!AD25</f>
        <v>0</v>
      </c>
      <c r="BH25" s="89">
        <f t="shared" si="36"/>
        <v>3</v>
      </c>
      <c r="BI25" s="17">
        <f t="shared" si="37"/>
        <v>0</v>
      </c>
      <c r="BJ25" s="17">
        <f t="shared" si="38"/>
        <v>0</v>
      </c>
      <c r="BK25" s="17">
        <f t="shared" si="39"/>
        <v>0</v>
      </c>
      <c r="BL25" s="17">
        <f t="shared" si="40"/>
        <v>0</v>
      </c>
      <c r="BM25" s="17">
        <f t="shared" si="41"/>
        <v>0</v>
      </c>
      <c r="BN25" s="17">
        <f t="shared" si="42"/>
        <v>0</v>
      </c>
      <c r="BO25" s="17">
        <f t="shared" si="43"/>
        <v>0</v>
      </c>
      <c r="BP25" s="17">
        <f t="shared" si="44"/>
        <v>0</v>
      </c>
      <c r="BQ25" s="106">
        <f t="shared" si="107"/>
        <v>0</v>
      </c>
      <c r="BR25" s="17">
        <f>Eingabeliste!AG25</f>
        <v>0</v>
      </c>
      <c r="BS25" s="17">
        <f>Eingabeliste!AI25</f>
        <v>0</v>
      </c>
      <c r="BT25" s="17">
        <f>Eingabeliste!AK25</f>
        <v>0</v>
      </c>
      <c r="BU25" s="89">
        <f t="shared" si="45"/>
        <v>3</v>
      </c>
      <c r="BV25" s="17">
        <f t="shared" si="46"/>
        <v>0</v>
      </c>
      <c r="BW25" s="17">
        <f t="shared" si="47"/>
        <v>0</v>
      </c>
      <c r="BX25" s="17">
        <f t="shared" si="48"/>
        <v>0</v>
      </c>
      <c r="BY25" s="17">
        <f t="shared" si="49"/>
        <v>0</v>
      </c>
      <c r="BZ25" s="17">
        <f t="shared" si="50"/>
        <v>0</v>
      </c>
      <c r="CA25" s="17">
        <f t="shared" si="51"/>
        <v>0</v>
      </c>
      <c r="CB25" s="17">
        <f t="shared" si="52"/>
        <v>0</v>
      </c>
      <c r="CC25" s="17">
        <f t="shared" si="53"/>
        <v>0</v>
      </c>
      <c r="CD25" s="106">
        <f t="shared" si="108"/>
        <v>0</v>
      </c>
      <c r="CE25" s="17">
        <f>Eingabeliste!AH25</f>
        <v>0</v>
      </c>
      <c r="CF25" s="17">
        <f>Eingabeliste!AJ25</f>
        <v>0</v>
      </c>
      <c r="CG25" s="17">
        <f>Eingabeliste!AL25</f>
        <v>0</v>
      </c>
      <c r="CH25" s="89">
        <f t="shared" si="54"/>
        <v>3</v>
      </c>
      <c r="CI25" s="17">
        <f t="shared" si="55"/>
        <v>0</v>
      </c>
      <c r="CJ25" s="17">
        <f t="shared" si="56"/>
        <v>0</v>
      </c>
      <c r="CK25" s="17">
        <f t="shared" si="57"/>
        <v>0</v>
      </c>
      <c r="CL25" s="17">
        <f t="shared" si="58"/>
        <v>0</v>
      </c>
      <c r="CM25" s="17">
        <f t="shared" si="59"/>
        <v>0</v>
      </c>
      <c r="CN25" s="17">
        <f t="shared" si="60"/>
        <v>0</v>
      </c>
      <c r="CO25" s="17">
        <f t="shared" si="61"/>
        <v>0</v>
      </c>
      <c r="CP25" s="17">
        <f t="shared" si="62"/>
        <v>0</v>
      </c>
      <c r="CQ25" s="106">
        <f t="shared" si="109"/>
        <v>0</v>
      </c>
      <c r="CR25" s="17">
        <f>Eingabeliste!AQ25</f>
        <v>0</v>
      </c>
      <c r="CS25" s="17">
        <f>Eingabeliste!AU25</f>
        <v>0</v>
      </c>
      <c r="CT25" s="17">
        <f>Eingabeliste!AY25</f>
        <v>0</v>
      </c>
      <c r="CU25" s="17">
        <f t="shared" si="63"/>
        <v>0</v>
      </c>
      <c r="CV25" s="17">
        <f t="shared" si="64"/>
        <v>0</v>
      </c>
      <c r="CW25" s="17">
        <f t="shared" si="65"/>
        <v>0</v>
      </c>
      <c r="CX25" s="89">
        <f t="shared" si="66"/>
        <v>3</v>
      </c>
      <c r="CY25" s="17">
        <f t="shared" si="67"/>
        <v>0</v>
      </c>
      <c r="CZ25" s="17">
        <f t="shared" si="68"/>
        <v>0</v>
      </c>
      <c r="DA25" s="17">
        <f t="shared" si="69"/>
        <v>0</v>
      </c>
      <c r="DB25" s="17">
        <f t="shared" si="70"/>
        <v>0</v>
      </c>
      <c r="DC25" s="17">
        <f t="shared" si="71"/>
        <v>0</v>
      </c>
      <c r="DD25" s="17">
        <f t="shared" si="72"/>
        <v>0</v>
      </c>
      <c r="DE25" s="17">
        <f t="shared" si="73"/>
        <v>0</v>
      </c>
      <c r="DF25" s="17">
        <f t="shared" si="74"/>
        <v>0</v>
      </c>
      <c r="DG25" s="106">
        <f t="shared" si="110"/>
        <v>0</v>
      </c>
      <c r="DH25" s="17">
        <f>Eingabeliste!AR25</f>
        <v>0</v>
      </c>
      <c r="DI25" s="17">
        <f>Eingabeliste!AV25</f>
        <v>0</v>
      </c>
      <c r="DJ25" s="17">
        <f>Eingabeliste!AZ25</f>
        <v>0</v>
      </c>
      <c r="DK25" s="17">
        <f t="shared" si="75"/>
        <v>0</v>
      </c>
      <c r="DL25" s="17">
        <f t="shared" si="76"/>
        <v>0</v>
      </c>
      <c r="DM25" s="17">
        <f t="shared" si="77"/>
        <v>0</v>
      </c>
      <c r="DN25" s="89">
        <f t="shared" si="78"/>
        <v>3</v>
      </c>
      <c r="DO25" s="17">
        <f t="shared" si="79"/>
        <v>0</v>
      </c>
      <c r="DP25" s="17">
        <f t="shared" si="80"/>
        <v>0</v>
      </c>
      <c r="DQ25" s="17">
        <f t="shared" si="81"/>
        <v>0</v>
      </c>
      <c r="DR25" s="17">
        <f t="shared" si="82"/>
        <v>0</v>
      </c>
      <c r="DS25" s="17">
        <f t="shared" si="83"/>
        <v>0</v>
      </c>
      <c r="DT25" s="17">
        <f t="shared" si="84"/>
        <v>0</v>
      </c>
      <c r="DU25" s="17">
        <f t="shared" si="85"/>
        <v>0</v>
      </c>
      <c r="DV25" s="17">
        <f t="shared" si="86"/>
        <v>0</v>
      </c>
      <c r="DW25" s="106">
        <f t="shared" si="111"/>
        <v>0</v>
      </c>
      <c r="DX25" s="17">
        <f>Eingabeliste!AS25</f>
        <v>0</v>
      </c>
      <c r="DY25" s="17">
        <f>Eingabeliste!AW25</f>
        <v>0</v>
      </c>
      <c r="DZ25" s="17">
        <f>Eingabeliste!BA25</f>
        <v>0</v>
      </c>
      <c r="EA25" s="17">
        <f t="shared" si="87"/>
        <v>0</v>
      </c>
      <c r="EB25" s="17">
        <f t="shared" si="88"/>
        <v>0</v>
      </c>
      <c r="EC25" s="17">
        <f t="shared" si="89"/>
        <v>0</v>
      </c>
      <c r="ED25" s="89">
        <f t="shared" si="90"/>
        <v>3</v>
      </c>
      <c r="EE25" s="17">
        <f t="shared" si="91"/>
        <v>0</v>
      </c>
      <c r="EF25" s="17">
        <f t="shared" si="92"/>
        <v>0</v>
      </c>
      <c r="EG25" s="17">
        <f t="shared" si="93"/>
        <v>0</v>
      </c>
      <c r="EH25" s="17">
        <f t="shared" si="94"/>
        <v>0</v>
      </c>
      <c r="EI25" s="17">
        <f t="shared" si="95"/>
        <v>0</v>
      </c>
      <c r="EJ25" s="17">
        <f t="shared" si="96"/>
        <v>0</v>
      </c>
      <c r="EK25" s="17">
        <f t="shared" si="97"/>
        <v>0</v>
      </c>
      <c r="EL25" s="17">
        <f t="shared" si="98"/>
        <v>0</v>
      </c>
      <c r="EM25" s="106">
        <f t="shared" si="112"/>
        <v>0</v>
      </c>
      <c r="EN25" s="17">
        <f t="shared" si="99"/>
        <v>0</v>
      </c>
      <c r="EO25" s="1">
        <v>12</v>
      </c>
      <c r="EP25" s="1">
        <f t="shared" si="100"/>
        <v>12</v>
      </c>
      <c r="EQ25" s="1">
        <f t="shared" si="101"/>
        <v>0.7</v>
      </c>
      <c r="ER25" s="17">
        <f>Eingabeliste!AA25</f>
        <v>0</v>
      </c>
      <c r="ES25" s="17">
        <f>Eingabeliste!AC25</f>
        <v>0</v>
      </c>
      <c r="ET25" s="17">
        <f>Eingabeliste!AE25</f>
        <v>0</v>
      </c>
      <c r="EU25" s="17">
        <f>Eingabeliste!AT25</f>
        <v>0</v>
      </c>
      <c r="EV25" s="17">
        <f>Eingabeliste!AX25</f>
        <v>0</v>
      </c>
      <c r="EW25" s="17">
        <f>Eingabeliste!BB25</f>
        <v>0</v>
      </c>
      <c r="EX25" s="89">
        <f t="shared" si="102"/>
        <v>6</v>
      </c>
      <c r="EY25" s="17">
        <f t="shared" si="103"/>
        <v>0</v>
      </c>
      <c r="EZ25" s="17">
        <f t="shared" si="104"/>
        <v>0</v>
      </c>
      <c r="FA25" s="17">
        <f t="shared" si="105"/>
        <v>0</v>
      </c>
      <c r="FB25" s="106">
        <f t="shared" si="106"/>
        <v>1</v>
      </c>
    </row>
    <row r="26" spans="1:158" ht="12.5">
      <c r="A26" s="17">
        <f>Eingabeliste!A26</f>
        <v>22</v>
      </c>
      <c r="B26" s="17">
        <f>Eingabeliste!B26</f>
        <v>0</v>
      </c>
      <c r="C26" s="17">
        <f>Eingabeliste!C26</f>
        <v>0</v>
      </c>
      <c r="D26" s="17">
        <f>Eingabeliste!D26</f>
        <v>0</v>
      </c>
      <c r="E26" s="17">
        <f>Eingabeliste!E26</f>
        <v>0</v>
      </c>
      <c r="F26" s="17">
        <f>Eingabeliste!G26</f>
        <v>0</v>
      </c>
      <c r="G26" s="17">
        <f>Eingabeliste!H26</f>
        <v>0</v>
      </c>
      <c r="H26" s="17">
        <f>Eingabeliste!I26</f>
        <v>0</v>
      </c>
      <c r="I26" s="17">
        <f>Eingabeliste!J26</f>
        <v>0</v>
      </c>
      <c r="J26" s="176">
        <f>Eingabeliste!K26</f>
        <v>0</v>
      </c>
      <c r="K26" s="89">
        <f t="shared" si="0"/>
        <v>5</v>
      </c>
      <c r="L26" s="17">
        <f t="shared" si="1"/>
        <v>0</v>
      </c>
      <c r="M26" s="17">
        <f t="shared" si="2"/>
        <v>0</v>
      </c>
      <c r="N26" s="17" t="str">
        <f t="shared" si="3"/>
        <v/>
      </c>
      <c r="O26" s="17">
        <f t="shared" si="4"/>
        <v>0</v>
      </c>
      <c r="P26" s="17" t="str">
        <f t="shared" si="5"/>
        <v/>
      </c>
      <c r="Q26" s="17">
        <f t="shared" si="6"/>
        <v>0</v>
      </c>
      <c r="R26" s="17" t="str">
        <f t="shared" si="7"/>
        <v/>
      </c>
      <c r="S26" s="17">
        <f t="shared" si="8"/>
        <v>0</v>
      </c>
      <c r="T26" s="17">
        <f t="shared" si="9"/>
        <v>0</v>
      </c>
      <c r="U26" s="17">
        <f t="shared" si="10"/>
        <v>0</v>
      </c>
      <c r="V26" s="106">
        <f t="shared" si="11"/>
        <v>0</v>
      </c>
      <c r="W26" s="17">
        <f>Eingabeliste!M26</f>
        <v>0</v>
      </c>
      <c r="X26" s="17">
        <f>Eingabeliste!N26</f>
        <v>0</v>
      </c>
      <c r="Y26" s="17">
        <f>Eingabeliste!O26</f>
        <v>0</v>
      </c>
      <c r="Z26" s="17">
        <f>Eingabeliste!P26</f>
        <v>0</v>
      </c>
      <c r="AA26" s="176">
        <f>Eingabeliste!Q26</f>
        <v>0</v>
      </c>
      <c r="AB26" s="89">
        <f t="shared" si="12"/>
        <v>5</v>
      </c>
      <c r="AC26" s="17">
        <f t="shared" si="13"/>
        <v>0</v>
      </c>
      <c r="AD26" s="17">
        <f t="shared" si="14"/>
        <v>0</v>
      </c>
      <c r="AE26" s="17" t="str">
        <f t="shared" si="15"/>
        <v/>
      </c>
      <c r="AF26" s="17">
        <f t="shared" si="16"/>
        <v>0</v>
      </c>
      <c r="AG26" s="17" t="str">
        <f t="shared" si="17"/>
        <v/>
      </c>
      <c r="AH26" s="17">
        <f t="shared" si="18"/>
        <v>0</v>
      </c>
      <c r="AI26" s="17" t="str">
        <f t="shared" si="19"/>
        <v/>
      </c>
      <c r="AJ26" s="17">
        <f t="shared" si="20"/>
        <v>0</v>
      </c>
      <c r="AK26" s="17">
        <f t="shared" si="21"/>
        <v>0</v>
      </c>
      <c r="AL26" s="17">
        <f t="shared" si="22"/>
        <v>0</v>
      </c>
      <c r="AM26" s="106">
        <f t="shared" si="23"/>
        <v>0</v>
      </c>
      <c r="AN26" s="17">
        <f>Eingabeliste!S26</f>
        <v>0</v>
      </c>
      <c r="AO26" s="17">
        <f>Eingabeliste!T26</f>
        <v>0</v>
      </c>
      <c r="AP26" s="17">
        <f>Eingabeliste!U26</f>
        <v>0</v>
      </c>
      <c r="AQ26" s="17">
        <f>Eingabeliste!V26</f>
        <v>0</v>
      </c>
      <c r="AR26" s="17">
        <f>Eingabeliste!W26</f>
        <v>0</v>
      </c>
      <c r="AS26" s="89">
        <f t="shared" si="24"/>
        <v>5</v>
      </c>
      <c r="AT26" s="17">
        <f t="shared" si="25"/>
        <v>0</v>
      </c>
      <c r="AU26" s="17">
        <f t="shared" si="26"/>
        <v>0</v>
      </c>
      <c r="AV26" s="17" t="str">
        <f t="shared" si="27"/>
        <v/>
      </c>
      <c r="AW26" s="17">
        <f t="shared" si="28"/>
        <v>0</v>
      </c>
      <c r="AX26" s="17" t="str">
        <f t="shared" si="29"/>
        <v/>
      </c>
      <c r="AY26" s="17">
        <f t="shared" si="30"/>
        <v>0</v>
      </c>
      <c r="AZ26" s="17" t="str">
        <f t="shared" si="31"/>
        <v/>
      </c>
      <c r="BA26" s="17">
        <f t="shared" si="32"/>
        <v>0</v>
      </c>
      <c r="BB26" s="17">
        <f t="shared" si="33"/>
        <v>0</v>
      </c>
      <c r="BC26" s="17">
        <f t="shared" si="34"/>
        <v>0</v>
      </c>
      <c r="BD26" s="106">
        <f t="shared" si="35"/>
        <v>0</v>
      </c>
      <c r="BE26" s="17">
        <f>Eingabeliste!Z26</f>
        <v>0</v>
      </c>
      <c r="BF26" s="17">
        <f>Eingabeliste!AB26</f>
        <v>0</v>
      </c>
      <c r="BG26" s="17">
        <f>Eingabeliste!AD26</f>
        <v>0</v>
      </c>
      <c r="BH26" s="89">
        <f t="shared" si="36"/>
        <v>3</v>
      </c>
      <c r="BI26" s="17">
        <f t="shared" si="37"/>
        <v>0</v>
      </c>
      <c r="BJ26" s="17">
        <f t="shared" si="38"/>
        <v>0</v>
      </c>
      <c r="BK26" s="17">
        <f t="shared" si="39"/>
        <v>0</v>
      </c>
      <c r="BL26" s="17">
        <f t="shared" si="40"/>
        <v>0</v>
      </c>
      <c r="BM26" s="17">
        <f t="shared" si="41"/>
        <v>0</v>
      </c>
      <c r="BN26" s="17">
        <f t="shared" si="42"/>
        <v>0</v>
      </c>
      <c r="BO26" s="17">
        <f t="shared" si="43"/>
        <v>0</v>
      </c>
      <c r="BP26" s="17">
        <f t="shared" si="44"/>
        <v>0</v>
      </c>
      <c r="BQ26" s="106">
        <f t="shared" si="107"/>
        <v>0</v>
      </c>
      <c r="BR26" s="17">
        <f>Eingabeliste!AG26</f>
        <v>0</v>
      </c>
      <c r="BS26" s="17">
        <f>Eingabeliste!AI26</f>
        <v>0</v>
      </c>
      <c r="BT26" s="17">
        <f>Eingabeliste!AK26</f>
        <v>0</v>
      </c>
      <c r="BU26" s="89">
        <f t="shared" si="45"/>
        <v>3</v>
      </c>
      <c r="BV26" s="17">
        <f t="shared" si="46"/>
        <v>0</v>
      </c>
      <c r="BW26" s="17">
        <f t="shared" si="47"/>
        <v>0</v>
      </c>
      <c r="BX26" s="17">
        <f t="shared" si="48"/>
        <v>0</v>
      </c>
      <c r="BY26" s="17">
        <f t="shared" si="49"/>
        <v>0</v>
      </c>
      <c r="BZ26" s="17">
        <f t="shared" si="50"/>
        <v>0</v>
      </c>
      <c r="CA26" s="17">
        <f t="shared" si="51"/>
        <v>0</v>
      </c>
      <c r="CB26" s="17">
        <f t="shared" si="52"/>
        <v>0</v>
      </c>
      <c r="CC26" s="17">
        <f t="shared" si="53"/>
        <v>0</v>
      </c>
      <c r="CD26" s="106">
        <f t="shared" si="108"/>
        <v>0</v>
      </c>
      <c r="CE26" s="17">
        <f>Eingabeliste!AH26</f>
        <v>0</v>
      </c>
      <c r="CF26" s="17">
        <f>Eingabeliste!AJ26</f>
        <v>0</v>
      </c>
      <c r="CG26" s="17">
        <f>Eingabeliste!AL26</f>
        <v>0</v>
      </c>
      <c r="CH26" s="89">
        <f t="shared" si="54"/>
        <v>3</v>
      </c>
      <c r="CI26" s="17">
        <f t="shared" si="55"/>
        <v>0</v>
      </c>
      <c r="CJ26" s="17">
        <f t="shared" si="56"/>
        <v>0</v>
      </c>
      <c r="CK26" s="17">
        <f t="shared" si="57"/>
        <v>0</v>
      </c>
      <c r="CL26" s="17">
        <f t="shared" si="58"/>
        <v>0</v>
      </c>
      <c r="CM26" s="17">
        <f t="shared" si="59"/>
        <v>0</v>
      </c>
      <c r="CN26" s="17">
        <f t="shared" si="60"/>
        <v>0</v>
      </c>
      <c r="CO26" s="17">
        <f t="shared" si="61"/>
        <v>0</v>
      </c>
      <c r="CP26" s="17">
        <f t="shared" si="62"/>
        <v>0</v>
      </c>
      <c r="CQ26" s="106">
        <f t="shared" si="109"/>
        <v>0</v>
      </c>
      <c r="CR26" s="17">
        <f>Eingabeliste!AQ26</f>
        <v>0</v>
      </c>
      <c r="CS26" s="17">
        <f>Eingabeliste!AU26</f>
        <v>0</v>
      </c>
      <c r="CT26" s="17">
        <f>Eingabeliste!AY26</f>
        <v>0</v>
      </c>
      <c r="CU26" s="17">
        <f t="shared" si="63"/>
        <v>0</v>
      </c>
      <c r="CV26" s="17">
        <f t="shared" si="64"/>
        <v>0</v>
      </c>
      <c r="CW26" s="17">
        <f t="shared" si="65"/>
        <v>0</v>
      </c>
      <c r="CX26" s="89">
        <f t="shared" si="66"/>
        <v>3</v>
      </c>
      <c r="CY26" s="17">
        <f t="shared" si="67"/>
        <v>0</v>
      </c>
      <c r="CZ26" s="17">
        <f t="shared" si="68"/>
        <v>0</v>
      </c>
      <c r="DA26" s="17">
        <f t="shared" si="69"/>
        <v>0</v>
      </c>
      <c r="DB26" s="17">
        <f t="shared" si="70"/>
        <v>0</v>
      </c>
      <c r="DC26" s="17">
        <f t="shared" si="71"/>
        <v>0</v>
      </c>
      <c r="DD26" s="17">
        <f t="shared" si="72"/>
        <v>0</v>
      </c>
      <c r="DE26" s="17">
        <f t="shared" si="73"/>
        <v>0</v>
      </c>
      <c r="DF26" s="17">
        <f t="shared" si="74"/>
        <v>0</v>
      </c>
      <c r="DG26" s="106">
        <f t="shared" si="110"/>
        <v>0</v>
      </c>
      <c r="DH26" s="17">
        <f>Eingabeliste!AR26</f>
        <v>0</v>
      </c>
      <c r="DI26" s="17">
        <f>Eingabeliste!AV26</f>
        <v>0</v>
      </c>
      <c r="DJ26" s="17">
        <f>Eingabeliste!AZ26</f>
        <v>0</v>
      </c>
      <c r="DK26" s="17">
        <f t="shared" si="75"/>
        <v>0</v>
      </c>
      <c r="DL26" s="17">
        <f t="shared" si="76"/>
        <v>0</v>
      </c>
      <c r="DM26" s="17">
        <f t="shared" si="77"/>
        <v>0</v>
      </c>
      <c r="DN26" s="89">
        <f t="shared" si="78"/>
        <v>3</v>
      </c>
      <c r="DO26" s="17">
        <f t="shared" si="79"/>
        <v>0</v>
      </c>
      <c r="DP26" s="17">
        <f t="shared" si="80"/>
        <v>0</v>
      </c>
      <c r="DQ26" s="17">
        <f t="shared" si="81"/>
        <v>0</v>
      </c>
      <c r="DR26" s="17">
        <f t="shared" si="82"/>
        <v>0</v>
      </c>
      <c r="DS26" s="17">
        <f t="shared" si="83"/>
        <v>0</v>
      </c>
      <c r="DT26" s="17">
        <f t="shared" si="84"/>
        <v>0</v>
      </c>
      <c r="DU26" s="17">
        <f t="shared" si="85"/>
        <v>0</v>
      </c>
      <c r="DV26" s="17">
        <f t="shared" si="86"/>
        <v>0</v>
      </c>
      <c r="DW26" s="106">
        <f t="shared" si="111"/>
        <v>0</v>
      </c>
      <c r="DX26" s="17">
        <f>Eingabeliste!AS26</f>
        <v>0</v>
      </c>
      <c r="DY26" s="17">
        <f>Eingabeliste!AW26</f>
        <v>0</v>
      </c>
      <c r="DZ26" s="17">
        <f>Eingabeliste!BA26</f>
        <v>0</v>
      </c>
      <c r="EA26" s="17">
        <f t="shared" si="87"/>
        <v>0</v>
      </c>
      <c r="EB26" s="17">
        <f t="shared" si="88"/>
        <v>0</v>
      </c>
      <c r="EC26" s="17">
        <f t="shared" si="89"/>
        <v>0</v>
      </c>
      <c r="ED26" s="89">
        <f t="shared" si="90"/>
        <v>3</v>
      </c>
      <c r="EE26" s="17">
        <f t="shared" si="91"/>
        <v>0</v>
      </c>
      <c r="EF26" s="17">
        <f t="shared" si="92"/>
        <v>0</v>
      </c>
      <c r="EG26" s="17">
        <f t="shared" si="93"/>
        <v>0</v>
      </c>
      <c r="EH26" s="17">
        <f t="shared" si="94"/>
        <v>0</v>
      </c>
      <c r="EI26" s="17">
        <f t="shared" si="95"/>
        <v>0</v>
      </c>
      <c r="EJ26" s="17">
        <f t="shared" si="96"/>
        <v>0</v>
      </c>
      <c r="EK26" s="17">
        <f t="shared" si="97"/>
        <v>0</v>
      </c>
      <c r="EL26" s="17">
        <f t="shared" si="98"/>
        <v>0</v>
      </c>
      <c r="EM26" s="106">
        <f t="shared" si="112"/>
        <v>0</v>
      </c>
      <c r="EN26" s="17">
        <f t="shared" si="99"/>
        <v>0</v>
      </c>
      <c r="EO26" s="1">
        <v>12</v>
      </c>
      <c r="EP26" s="1">
        <f t="shared" si="100"/>
        <v>12</v>
      </c>
      <c r="EQ26" s="1">
        <f t="shared" si="101"/>
        <v>0.7</v>
      </c>
      <c r="ER26" s="17">
        <f>Eingabeliste!AA26</f>
        <v>0</v>
      </c>
      <c r="ES26" s="17">
        <f>Eingabeliste!AC26</f>
        <v>0</v>
      </c>
      <c r="ET26" s="17">
        <f>Eingabeliste!AE26</f>
        <v>0</v>
      </c>
      <c r="EU26" s="17">
        <f>Eingabeliste!AT26</f>
        <v>0</v>
      </c>
      <c r="EV26" s="17">
        <f>Eingabeliste!AX26</f>
        <v>0</v>
      </c>
      <c r="EW26" s="17">
        <f>Eingabeliste!BB26</f>
        <v>0</v>
      </c>
      <c r="EX26" s="89">
        <f t="shared" si="102"/>
        <v>6</v>
      </c>
      <c r="EY26" s="17">
        <f t="shared" si="103"/>
        <v>0</v>
      </c>
      <c r="EZ26" s="17">
        <f t="shared" si="104"/>
        <v>0</v>
      </c>
      <c r="FA26" s="17">
        <f t="shared" si="105"/>
        <v>0</v>
      </c>
      <c r="FB26" s="106">
        <f t="shared" si="106"/>
        <v>1</v>
      </c>
    </row>
    <row r="27" spans="1:158" ht="12.5">
      <c r="A27" s="17">
        <f>Eingabeliste!A27</f>
        <v>23</v>
      </c>
      <c r="B27" s="17">
        <f>Eingabeliste!B27</f>
        <v>0</v>
      </c>
      <c r="C27" s="17">
        <f>Eingabeliste!C27</f>
        <v>0</v>
      </c>
      <c r="D27" s="17">
        <f>Eingabeliste!D27</f>
        <v>0</v>
      </c>
      <c r="E27" s="17">
        <f>Eingabeliste!E27</f>
        <v>0</v>
      </c>
      <c r="F27" s="17">
        <f>Eingabeliste!G27</f>
        <v>0</v>
      </c>
      <c r="G27" s="17">
        <f>Eingabeliste!H27</f>
        <v>0</v>
      </c>
      <c r="H27" s="17">
        <f>Eingabeliste!I27</f>
        <v>0</v>
      </c>
      <c r="I27" s="17">
        <f>Eingabeliste!J27</f>
        <v>0</v>
      </c>
      <c r="J27" s="176">
        <f>Eingabeliste!K27</f>
        <v>0</v>
      </c>
      <c r="K27" s="89">
        <f t="shared" si="0"/>
        <v>5</v>
      </c>
      <c r="L27" s="17">
        <f t="shared" si="1"/>
        <v>0</v>
      </c>
      <c r="M27" s="17">
        <f t="shared" si="2"/>
        <v>0</v>
      </c>
      <c r="N27" s="17" t="str">
        <f t="shared" si="3"/>
        <v/>
      </c>
      <c r="O27" s="17">
        <f t="shared" si="4"/>
        <v>0</v>
      </c>
      <c r="P27" s="17" t="str">
        <f t="shared" si="5"/>
        <v/>
      </c>
      <c r="Q27" s="17">
        <f t="shared" si="6"/>
        <v>0</v>
      </c>
      <c r="R27" s="17" t="str">
        <f t="shared" si="7"/>
        <v/>
      </c>
      <c r="S27" s="17">
        <f t="shared" si="8"/>
        <v>0</v>
      </c>
      <c r="T27" s="17">
        <f t="shared" si="9"/>
        <v>0</v>
      </c>
      <c r="U27" s="17">
        <f t="shared" si="10"/>
        <v>0</v>
      </c>
      <c r="V27" s="106">
        <f t="shared" si="11"/>
        <v>0</v>
      </c>
      <c r="W27" s="17">
        <f>Eingabeliste!M27</f>
        <v>0</v>
      </c>
      <c r="X27" s="17">
        <f>Eingabeliste!N27</f>
        <v>0</v>
      </c>
      <c r="Y27" s="17">
        <f>Eingabeliste!O27</f>
        <v>0</v>
      </c>
      <c r="Z27" s="17">
        <f>Eingabeliste!P27</f>
        <v>0</v>
      </c>
      <c r="AA27" s="176">
        <f>Eingabeliste!Q27</f>
        <v>0</v>
      </c>
      <c r="AB27" s="89">
        <f t="shared" si="12"/>
        <v>5</v>
      </c>
      <c r="AC27" s="17">
        <f t="shared" si="13"/>
        <v>0</v>
      </c>
      <c r="AD27" s="17">
        <f t="shared" si="14"/>
        <v>0</v>
      </c>
      <c r="AE27" s="17" t="str">
        <f t="shared" si="15"/>
        <v/>
      </c>
      <c r="AF27" s="17">
        <f t="shared" si="16"/>
        <v>0</v>
      </c>
      <c r="AG27" s="17" t="str">
        <f t="shared" si="17"/>
        <v/>
      </c>
      <c r="AH27" s="17">
        <f t="shared" si="18"/>
        <v>0</v>
      </c>
      <c r="AI27" s="17" t="str">
        <f t="shared" si="19"/>
        <v/>
      </c>
      <c r="AJ27" s="17">
        <f t="shared" si="20"/>
        <v>0</v>
      </c>
      <c r="AK27" s="17">
        <f t="shared" si="21"/>
        <v>0</v>
      </c>
      <c r="AL27" s="17">
        <f t="shared" si="22"/>
        <v>0</v>
      </c>
      <c r="AM27" s="106">
        <f t="shared" si="23"/>
        <v>0</v>
      </c>
      <c r="AN27" s="17">
        <f>Eingabeliste!S27</f>
        <v>0</v>
      </c>
      <c r="AO27" s="17">
        <f>Eingabeliste!T27</f>
        <v>0</v>
      </c>
      <c r="AP27" s="17">
        <f>Eingabeliste!U27</f>
        <v>0</v>
      </c>
      <c r="AQ27" s="17">
        <f>Eingabeliste!V27</f>
        <v>0</v>
      </c>
      <c r="AR27" s="17">
        <f>Eingabeliste!W27</f>
        <v>0</v>
      </c>
      <c r="AS27" s="89">
        <f t="shared" si="24"/>
        <v>5</v>
      </c>
      <c r="AT27" s="17">
        <f t="shared" si="25"/>
        <v>0</v>
      </c>
      <c r="AU27" s="17">
        <f t="shared" si="26"/>
        <v>0</v>
      </c>
      <c r="AV27" s="17" t="str">
        <f t="shared" si="27"/>
        <v/>
      </c>
      <c r="AW27" s="17">
        <f t="shared" si="28"/>
        <v>0</v>
      </c>
      <c r="AX27" s="17" t="str">
        <f t="shared" si="29"/>
        <v/>
      </c>
      <c r="AY27" s="17">
        <f t="shared" si="30"/>
        <v>0</v>
      </c>
      <c r="AZ27" s="17" t="str">
        <f t="shared" si="31"/>
        <v/>
      </c>
      <c r="BA27" s="17">
        <f t="shared" si="32"/>
        <v>0</v>
      </c>
      <c r="BB27" s="17">
        <f t="shared" si="33"/>
        <v>0</v>
      </c>
      <c r="BC27" s="17">
        <f t="shared" si="34"/>
        <v>0</v>
      </c>
      <c r="BD27" s="106">
        <f t="shared" si="35"/>
        <v>0</v>
      </c>
      <c r="BE27" s="17">
        <f>Eingabeliste!Z27</f>
        <v>0</v>
      </c>
      <c r="BF27" s="17">
        <f>Eingabeliste!AB27</f>
        <v>0</v>
      </c>
      <c r="BG27" s="17">
        <f>Eingabeliste!AD27</f>
        <v>0</v>
      </c>
      <c r="BH27" s="89">
        <f t="shared" si="36"/>
        <v>3</v>
      </c>
      <c r="BI27" s="17">
        <f t="shared" si="37"/>
        <v>0</v>
      </c>
      <c r="BJ27" s="17">
        <f t="shared" si="38"/>
        <v>0</v>
      </c>
      <c r="BK27" s="17">
        <f t="shared" si="39"/>
        <v>0</v>
      </c>
      <c r="BL27" s="17">
        <f t="shared" si="40"/>
        <v>0</v>
      </c>
      <c r="BM27" s="17">
        <f t="shared" si="41"/>
        <v>0</v>
      </c>
      <c r="BN27" s="17">
        <f t="shared" si="42"/>
        <v>0</v>
      </c>
      <c r="BO27" s="17">
        <f t="shared" si="43"/>
        <v>0</v>
      </c>
      <c r="BP27" s="17">
        <f t="shared" si="44"/>
        <v>0</v>
      </c>
      <c r="BQ27" s="106">
        <f t="shared" si="107"/>
        <v>0</v>
      </c>
      <c r="BR27" s="17">
        <f>Eingabeliste!AG27</f>
        <v>0</v>
      </c>
      <c r="BS27" s="17">
        <f>Eingabeliste!AI27</f>
        <v>0</v>
      </c>
      <c r="BT27" s="17">
        <f>Eingabeliste!AK27</f>
        <v>0</v>
      </c>
      <c r="BU27" s="89">
        <f t="shared" si="45"/>
        <v>3</v>
      </c>
      <c r="BV27" s="17">
        <f t="shared" si="46"/>
        <v>0</v>
      </c>
      <c r="BW27" s="17">
        <f t="shared" si="47"/>
        <v>0</v>
      </c>
      <c r="BX27" s="17">
        <f t="shared" si="48"/>
        <v>0</v>
      </c>
      <c r="BY27" s="17">
        <f t="shared" si="49"/>
        <v>0</v>
      </c>
      <c r="BZ27" s="17">
        <f t="shared" si="50"/>
        <v>0</v>
      </c>
      <c r="CA27" s="17">
        <f t="shared" si="51"/>
        <v>0</v>
      </c>
      <c r="CB27" s="17">
        <f t="shared" si="52"/>
        <v>0</v>
      </c>
      <c r="CC27" s="17">
        <f t="shared" si="53"/>
        <v>0</v>
      </c>
      <c r="CD27" s="106">
        <f t="shared" si="108"/>
        <v>0</v>
      </c>
      <c r="CE27" s="17">
        <f>Eingabeliste!AH27</f>
        <v>0</v>
      </c>
      <c r="CF27" s="17">
        <f>Eingabeliste!AJ27</f>
        <v>0</v>
      </c>
      <c r="CG27" s="17">
        <f>Eingabeliste!AL27</f>
        <v>0</v>
      </c>
      <c r="CH27" s="89">
        <f t="shared" si="54"/>
        <v>3</v>
      </c>
      <c r="CI27" s="17">
        <f t="shared" si="55"/>
        <v>0</v>
      </c>
      <c r="CJ27" s="17">
        <f t="shared" si="56"/>
        <v>0</v>
      </c>
      <c r="CK27" s="17">
        <f t="shared" si="57"/>
        <v>0</v>
      </c>
      <c r="CL27" s="17">
        <f t="shared" si="58"/>
        <v>0</v>
      </c>
      <c r="CM27" s="17">
        <f t="shared" si="59"/>
        <v>0</v>
      </c>
      <c r="CN27" s="17">
        <f t="shared" si="60"/>
        <v>0</v>
      </c>
      <c r="CO27" s="17">
        <f t="shared" si="61"/>
        <v>0</v>
      </c>
      <c r="CP27" s="17">
        <f t="shared" si="62"/>
        <v>0</v>
      </c>
      <c r="CQ27" s="106">
        <f t="shared" si="109"/>
        <v>0</v>
      </c>
      <c r="CR27" s="17">
        <f>Eingabeliste!AQ27</f>
        <v>0</v>
      </c>
      <c r="CS27" s="17">
        <f>Eingabeliste!AU27</f>
        <v>0</v>
      </c>
      <c r="CT27" s="17">
        <f>Eingabeliste!AY27</f>
        <v>0</v>
      </c>
      <c r="CU27" s="17">
        <f t="shared" si="63"/>
        <v>0</v>
      </c>
      <c r="CV27" s="17">
        <f t="shared" si="64"/>
        <v>0</v>
      </c>
      <c r="CW27" s="17">
        <f t="shared" si="65"/>
        <v>0</v>
      </c>
      <c r="CX27" s="89">
        <f t="shared" si="66"/>
        <v>3</v>
      </c>
      <c r="CY27" s="17">
        <f t="shared" si="67"/>
        <v>0</v>
      </c>
      <c r="CZ27" s="17">
        <f t="shared" si="68"/>
        <v>0</v>
      </c>
      <c r="DA27" s="17">
        <f t="shared" si="69"/>
        <v>0</v>
      </c>
      <c r="DB27" s="17">
        <f t="shared" si="70"/>
        <v>0</v>
      </c>
      <c r="DC27" s="17">
        <f t="shared" si="71"/>
        <v>0</v>
      </c>
      <c r="DD27" s="17">
        <f t="shared" si="72"/>
        <v>0</v>
      </c>
      <c r="DE27" s="17">
        <f t="shared" si="73"/>
        <v>0</v>
      </c>
      <c r="DF27" s="17">
        <f t="shared" si="74"/>
        <v>0</v>
      </c>
      <c r="DG27" s="106">
        <f t="shared" si="110"/>
        <v>0</v>
      </c>
      <c r="DH27" s="17">
        <f>Eingabeliste!AR27</f>
        <v>0</v>
      </c>
      <c r="DI27" s="17">
        <f>Eingabeliste!AV27</f>
        <v>0</v>
      </c>
      <c r="DJ27" s="17">
        <f>Eingabeliste!AZ27</f>
        <v>0</v>
      </c>
      <c r="DK27" s="17">
        <f t="shared" si="75"/>
        <v>0</v>
      </c>
      <c r="DL27" s="17">
        <f t="shared" si="76"/>
        <v>0</v>
      </c>
      <c r="DM27" s="17">
        <f t="shared" si="77"/>
        <v>0</v>
      </c>
      <c r="DN27" s="89">
        <f t="shared" si="78"/>
        <v>3</v>
      </c>
      <c r="DO27" s="17">
        <f t="shared" si="79"/>
        <v>0</v>
      </c>
      <c r="DP27" s="17">
        <f t="shared" si="80"/>
        <v>0</v>
      </c>
      <c r="DQ27" s="17">
        <f t="shared" si="81"/>
        <v>0</v>
      </c>
      <c r="DR27" s="17">
        <f t="shared" si="82"/>
        <v>0</v>
      </c>
      <c r="DS27" s="17">
        <f t="shared" si="83"/>
        <v>0</v>
      </c>
      <c r="DT27" s="17">
        <f t="shared" si="84"/>
        <v>0</v>
      </c>
      <c r="DU27" s="17">
        <f t="shared" si="85"/>
        <v>0</v>
      </c>
      <c r="DV27" s="17">
        <f t="shared" si="86"/>
        <v>0</v>
      </c>
      <c r="DW27" s="106">
        <f t="shared" si="111"/>
        <v>0</v>
      </c>
      <c r="DX27" s="17">
        <f>Eingabeliste!AS27</f>
        <v>0</v>
      </c>
      <c r="DY27" s="17">
        <f>Eingabeliste!AW27</f>
        <v>0</v>
      </c>
      <c r="DZ27" s="17">
        <f>Eingabeliste!BA27</f>
        <v>0</v>
      </c>
      <c r="EA27" s="17">
        <f t="shared" si="87"/>
        <v>0</v>
      </c>
      <c r="EB27" s="17">
        <f t="shared" si="88"/>
        <v>0</v>
      </c>
      <c r="EC27" s="17">
        <f t="shared" si="89"/>
        <v>0</v>
      </c>
      <c r="ED27" s="89">
        <f t="shared" si="90"/>
        <v>3</v>
      </c>
      <c r="EE27" s="17">
        <f t="shared" si="91"/>
        <v>0</v>
      </c>
      <c r="EF27" s="17">
        <f t="shared" si="92"/>
        <v>0</v>
      </c>
      <c r="EG27" s="17">
        <f t="shared" si="93"/>
        <v>0</v>
      </c>
      <c r="EH27" s="17">
        <f t="shared" si="94"/>
        <v>0</v>
      </c>
      <c r="EI27" s="17">
        <f t="shared" si="95"/>
        <v>0</v>
      </c>
      <c r="EJ27" s="17">
        <f t="shared" si="96"/>
        <v>0</v>
      </c>
      <c r="EK27" s="17">
        <f t="shared" si="97"/>
        <v>0</v>
      </c>
      <c r="EL27" s="17">
        <f t="shared" si="98"/>
        <v>0</v>
      </c>
      <c r="EM27" s="106">
        <f t="shared" si="112"/>
        <v>0</v>
      </c>
      <c r="EN27" s="17">
        <f t="shared" si="99"/>
        <v>0</v>
      </c>
      <c r="EO27" s="1">
        <v>12</v>
      </c>
      <c r="EP27" s="1">
        <f t="shared" si="100"/>
        <v>12</v>
      </c>
      <c r="EQ27" s="1">
        <f t="shared" si="101"/>
        <v>0.7</v>
      </c>
      <c r="ER27" s="17">
        <f>Eingabeliste!AA27</f>
        <v>0</v>
      </c>
      <c r="ES27" s="17">
        <f>Eingabeliste!AC27</f>
        <v>0</v>
      </c>
      <c r="ET27" s="17">
        <f>Eingabeliste!AE27</f>
        <v>0</v>
      </c>
      <c r="EU27" s="17">
        <f>Eingabeliste!AT27</f>
        <v>0</v>
      </c>
      <c r="EV27" s="17">
        <f>Eingabeliste!AX27</f>
        <v>0</v>
      </c>
      <c r="EW27" s="17">
        <f>Eingabeliste!BB27</f>
        <v>0</v>
      </c>
      <c r="EX27" s="89">
        <f t="shared" si="102"/>
        <v>6</v>
      </c>
      <c r="EY27" s="17">
        <f t="shared" si="103"/>
        <v>0</v>
      </c>
      <c r="EZ27" s="17">
        <f t="shared" si="104"/>
        <v>0</v>
      </c>
      <c r="FA27" s="17">
        <f t="shared" si="105"/>
        <v>0</v>
      </c>
      <c r="FB27" s="106">
        <f t="shared" si="106"/>
        <v>1</v>
      </c>
    </row>
    <row r="28" spans="1:158" ht="12.5">
      <c r="A28" s="17">
        <f>Eingabeliste!A28</f>
        <v>24</v>
      </c>
      <c r="B28" s="17">
        <f>Eingabeliste!B28</f>
        <v>0</v>
      </c>
      <c r="C28" s="17">
        <f>Eingabeliste!C28</f>
        <v>0</v>
      </c>
      <c r="D28" s="17">
        <f>Eingabeliste!D28</f>
        <v>0</v>
      </c>
      <c r="E28" s="17">
        <f>Eingabeliste!E28</f>
        <v>0</v>
      </c>
      <c r="F28" s="17">
        <f>Eingabeliste!G28</f>
        <v>0</v>
      </c>
      <c r="G28" s="17">
        <f>Eingabeliste!H28</f>
        <v>0</v>
      </c>
      <c r="H28" s="17">
        <f>Eingabeliste!I28</f>
        <v>0</v>
      </c>
      <c r="I28" s="17">
        <f>Eingabeliste!J28</f>
        <v>0</v>
      </c>
      <c r="J28" s="176">
        <f>Eingabeliste!K28</f>
        <v>0</v>
      </c>
      <c r="K28" s="89">
        <f t="shared" si="0"/>
        <v>5</v>
      </c>
      <c r="L28" s="17">
        <f t="shared" si="1"/>
        <v>0</v>
      </c>
      <c r="M28" s="17">
        <f t="shared" si="2"/>
        <v>0</v>
      </c>
      <c r="N28" s="17" t="str">
        <f t="shared" si="3"/>
        <v/>
      </c>
      <c r="O28" s="17">
        <f t="shared" si="4"/>
        <v>0</v>
      </c>
      <c r="P28" s="17" t="str">
        <f t="shared" si="5"/>
        <v/>
      </c>
      <c r="Q28" s="17">
        <f t="shared" si="6"/>
        <v>0</v>
      </c>
      <c r="R28" s="17" t="str">
        <f t="shared" si="7"/>
        <v/>
      </c>
      <c r="S28" s="17">
        <f t="shared" si="8"/>
        <v>0</v>
      </c>
      <c r="T28" s="17">
        <f t="shared" si="9"/>
        <v>0</v>
      </c>
      <c r="U28" s="17">
        <f t="shared" si="10"/>
        <v>0</v>
      </c>
      <c r="V28" s="106">
        <f t="shared" si="11"/>
        <v>0</v>
      </c>
      <c r="W28" s="17">
        <f>Eingabeliste!M28</f>
        <v>0</v>
      </c>
      <c r="X28" s="17">
        <f>Eingabeliste!N28</f>
        <v>0</v>
      </c>
      <c r="Y28" s="17">
        <f>Eingabeliste!O28</f>
        <v>0</v>
      </c>
      <c r="Z28" s="17">
        <f>Eingabeliste!P28</f>
        <v>0</v>
      </c>
      <c r="AA28" s="176">
        <f>Eingabeliste!Q28</f>
        <v>0</v>
      </c>
      <c r="AB28" s="89">
        <f t="shared" si="12"/>
        <v>5</v>
      </c>
      <c r="AC28" s="17">
        <f t="shared" si="13"/>
        <v>0</v>
      </c>
      <c r="AD28" s="17">
        <f t="shared" si="14"/>
        <v>0</v>
      </c>
      <c r="AE28" s="17" t="str">
        <f t="shared" si="15"/>
        <v/>
      </c>
      <c r="AF28" s="17">
        <f t="shared" si="16"/>
        <v>0</v>
      </c>
      <c r="AG28" s="17" t="str">
        <f t="shared" si="17"/>
        <v/>
      </c>
      <c r="AH28" s="17">
        <f t="shared" si="18"/>
        <v>0</v>
      </c>
      <c r="AI28" s="17" t="str">
        <f t="shared" si="19"/>
        <v/>
      </c>
      <c r="AJ28" s="17">
        <f t="shared" si="20"/>
        <v>0</v>
      </c>
      <c r="AK28" s="17">
        <f t="shared" si="21"/>
        <v>0</v>
      </c>
      <c r="AL28" s="17">
        <f t="shared" si="22"/>
        <v>0</v>
      </c>
      <c r="AM28" s="106">
        <f t="shared" si="23"/>
        <v>0</v>
      </c>
      <c r="AN28" s="17">
        <f>Eingabeliste!S28</f>
        <v>0</v>
      </c>
      <c r="AO28" s="17">
        <f>Eingabeliste!T28</f>
        <v>0</v>
      </c>
      <c r="AP28" s="17">
        <f>Eingabeliste!U28</f>
        <v>0</v>
      </c>
      <c r="AQ28" s="17">
        <f>Eingabeliste!V28</f>
        <v>0</v>
      </c>
      <c r="AR28" s="17">
        <f>Eingabeliste!W28</f>
        <v>0</v>
      </c>
      <c r="AS28" s="89">
        <f t="shared" si="24"/>
        <v>5</v>
      </c>
      <c r="AT28" s="17">
        <f t="shared" si="25"/>
        <v>0</v>
      </c>
      <c r="AU28" s="17">
        <f t="shared" si="26"/>
        <v>0</v>
      </c>
      <c r="AV28" s="17" t="str">
        <f t="shared" si="27"/>
        <v/>
      </c>
      <c r="AW28" s="17">
        <f t="shared" si="28"/>
        <v>0</v>
      </c>
      <c r="AX28" s="17" t="str">
        <f t="shared" si="29"/>
        <v/>
      </c>
      <c r="AY28" s="17">
        <f t="shared" si="30"/>
        <v>0</v>
      </c>
      <c r="AZ28" s="17" t="str">
        <f t="shared" si="31"/>
        <v/>
      </c>
      <c r="BA28" s="17">
        <f t="shared" si="32"/>
        <v>0</v>
      </c>
      <c r="BB28" s="17">
        <f t="shared" si="33"/>
        <v>0</v>
      </c>
      <c r="BC28" s="17">
        <f t="shared" si="34"/>
        <v>0</v>
      </c>
      <c r="BD28" s="106">
        <f t="shared" si="35"/>
        <v>0</v>
      </c>
      <c r="BE28" s="17">
        <f>Eingabeliste!Z28</f>
        <v>0</v>
      </c>
      <c r="BF28" s="17">
        <f>Eingabeliste!AB28</f>
        <v>0</v>
      </c>
      <c r="BG28" s="17">
        <f>Eingabeliste!AD28</f>
        <v>0</v>
      </c>
      <c r="BH28" s="89">
        <f t="shared" si="36"/>
        <v>3</v>
      </c>
      <c r="BI28" s="17">
        <f t="shared" si="37"/>
        <v>0</v>
      </c>
      <c r="BJ28" s="17">
        <f t="shared" si="38"/>
        <v>0</v>
      </c>
      <c r="BK28" s="17">
        <f t="shared" si="39"/>
        <v>0</v>
      </c>
      <c r="BL28" s="17">
        <f t="shared" si="40"/>
        <v>0</v>
      </c>
      <c r="BM28" s="17">
        <f t="shared" si="41"/>
        <v>0</v>
      </c>
      <c r="BN28" s="17">
        <f t="shared" si="42"/>
        <v>0</v>
      </c>
      <c r="BO28" s="17">
        <f t="shared" si="43"/>
        <v>0</v>
      </c>
      <c r="BP28" s="17">
        <f t="shared" si="44"/>
        <v>0</v>
      </c>
      <c r="BQ28" s="106">
        <f t="shared" si="107"/>
        <v>0</v>
      </c>
      <c r="BR28" s="17">
        <f>Eingabeliste!AG28</f>
        <v>0</v>
      </c>
      <c r="BS28" s="17">
        <f>Eingabeliste!AI28</f>
        <v>0</v>
      </c>
      <c r="BT28" s="17">
        <f>Eingabeliste!AK28</f>
        <v>0</v>
      </c>
      <c r="BU28" s="89">
        <f t="shared" si="45"/>
        <v>3</v>
      </c>
      <c r="BV28" s="17">
        <f t="shared" si="46"/>
        <v>0</v>
      </c>
      <c r="BW28" s="17">
        <f t="shared" si="47"/>
        <v>0</v>
      </c>
      <c r="BX28" s="17">
        <f t="shared" si="48"/>
        <v>0</v>
      </c>
      <c r="BY28" s="17">
        <f t="shared" si="49"/>
        <v>0</v>
      </c>
      <c r="BZ28" s="17">
        <f t="shared" si="50"/>
        <v>0</v>
      </c>
      <c r="CA28" s="17">
        <f t="shared" si="51"/>
        <v>0</v>
      </c>
      <c r="CB28" s="17">
        <f t="shared" si="52"/>
        <v>0</v>
      </c>
      <c r="CC28" s="17">
        <f t="shared" si="53"/>
        <v>0</v>
      </c>
      <c r="CD28" s="106">
        <f t="shared" si="108"/>
        <v>0</v>
      </c>
      <c r="CE28" s="17">
        <f>Eingabeliste!AH28</f>
        <v>0</v>
      </c>
      <c r="CF28" s="17">
        <f>Eingabeliste!AJ28</f>
        <v>0</v>
      </c>
      <c r="CG28" s="17">
        <f>Eingabeliste!AL28</f>
        <v>0</v>
      </c>
      <c r="CH28" s="89">
        <f t="shared" si="54"/>
        <v>3</v>
      </c>
      <c r="CI28" s="17">
        <f t="shared" si="55"/>
        <v>0</v>
      </c>
      <c r="CJ28" s="17">
        <f t="shared" si="56"/>
        <v>0</v>
      </c>
      <c r="CK28" s="17">
        <f t="shared" si="57"/>
        <v>0</v>
      </c>
      <c r="CL28" s="17">
        <f t="shared" si="58"/>
        <v>0</v>
      </c>
      <c r="CM28" s="17">
        <f t="shared" si="59"/>
        <v>0</v>
      </c>
      <c r="CN28" s="17">
        <f t="shared" si="60"/>
        <v>0</v>
      </c>
      <c r="CO28" s="17">
        <f t="shared" si="61"/>
        <v>0</v>
      </c>
      <c r="CP28" s="17">
        <f t="shared" si="62"/>
        <v>0</v>
      </c>
      <c r="CQ28" s="106">
        <f t="shared" si="109"/>
        <v>0</v>
      </c>
      <c r="CR28" s="17">
        <f>Eingabeliste!AQ28</f>
        <v>0</v>
      </c>
      <c r="CS28" s="17">
        <f>Eingabeliste!AU28</f>
        <v>0</v>
      </c>
      <c r="CT28" s="17">
        <f>Eingabeliste!AY28</f>
        <v>0</v>
      </c>
      <c r="CU28" s="17">
        <f t="shared" si="63"/>
        <v>0</v>
      </c>
      <c r="CV28" s="17">
        <f t="shared" si="64"/>
        <v>0</v>
      </c>
      <c r="CW28" s="17">
        <f t="shared" si="65"/>
        <v>0</v>
      </c>
      <c r="CX28" s="89">
        <f t="shared" si="66"/>
        <v>3</v>
      </c>
      <c r="CY28" s="17">
        <f t="shared" si="67"/>
        <v>0</v>
      </c>
      <c r="CZ28" s="17">
        <f t="shared" si="68"/>
        <v>0</v>
      </c>
      <c r="DA28" s="17">
        <f t="shared" si="69"/>
        <v>0</v>
      </c>
      <c r="DB28" s="17">
        <f t="shared" si="70"/>
        <v>0</v>
      </c>
      <c r="DC28" s="17">
        <f t="shared" si="71"/>
        <v>0</v>
      </c>
      <c r="DD28" s="17">
        <f t="shared" si="72"/>
        <v>0</v>
      </c>
      <c r="DE28" s="17">
        <f t="shared" si="73"/>
        <v>0</v>
      </c>
      <c r="DF28" s="17">
        <f t="shared" si="74"/>
        <v>0</v>
      </c>
      <c r="DG28" s="106">
        <f t="shared" si="110"/>
        <v>0</v>
      </c>
      <c r="DH28" s="17">
        <f>Eingabeliste!AR28</f>
        <v>0</v>
      </c>
      <c r="DI28" s="17">
        <f>Eingabeliste!AV28</f>
        <v>0</v>
      </c>
      <c r="DJ28" s="17">
        <f>Eingabeliste!AZ28</f>
        <v>0</v>
      </c>
      <c r="DK28" s="17">
        <f t="shared" si="75"/>
        <v>0</v>
      </c>
      <c r="DL28" s="17">
        <f t="shared" si="76"/>
        <v>0</v>
      </c>
      <c r="DM28" s="17">
        <f t="shared" si="77"/>
        <v>0</v>
      </c>
      <c r="DN28" s="89">
        <f t="shared" si="78"/>
        <v>3</v>
      </c>
      <c r="DO28" s="17">
        <f t="shared" si="79"/>
        <v>0</v>
      </c>
      <c r="DP28" s="17">
        <f t="shared" si="80"/>
        <v>0</v>
      </c>
      <c r="DQ28" s="17">
        <f t="shared" si="81"/>
        <v>0</v>
      </c>
      <c r="DR28" s="17">
        <f t="shared" si="82"/>
        <v>0</v>
      </c>
      <c r="DS28" s="17">
        <f t="shared" si="83"/>
        <v>0</v>
      </c>
      <c r="DT28" s="17">
        <f t="shared" si="84"/>
        <v>0</v>
      </c>
      <c r="DU28" s="17">
        <f t="shared" si="85"/>
        <v>0</v>
      </c>
      <c r="DV28" s="17">
        <f t="shared" si="86"/>
        <v>0</v>
      </c>
      <c r="DW28" s="106">
        <f t="shared" si="111"/>
        <v>0</v>
      </c>
      <c r="DX28" s="17">
        <f>Eingabeliste!AS28</f>
        <v>0</v>
      </c>
      <c r="DY28" s="17">
        <f>Eingabeliste!AW28</f>
        <v>0</v>
      </c>
      <c r="DZ28" s="17">
        <f>Eingabeliste!BA28</f>
        <v>0</v>
      </c>
      <c r="EA28" s="17">
        <f t="shared" si="87"/>
        <v>0</v>
      </c>
      <c r="EB28" s="17">
        <f t="shared" si="88"/>
        <v>0</v>
      </c>
      <c r="EC28" s="17">
        <f t="shared" si="89"/>
        <v>0</v>
      </c>
      <c r="ED28" s="89">
        <f t="shared" si="90"/>
        <v>3</v>
      </c>
      <c r="EE28" s="17">
        <f t="shared" si="91"/>
        <v>0</v>
      </c>
      <c r="EF28" s="17">
        <f t="shared" si="92"/>
        <v>0</v>
      </c>
      <c r="EG28" s="17">
        <f t="shared" si="93"/>
        <v>0</v>
      </c>
      <c r="EH28" s="17">
        <f t="shared" si="94"/>
        <v>0</v>
      </c>
      <c r="EI28" s="17">
        <f t="shared" si="95"/>
        <v>0</v>
      </c>
      <c r="EJ28" s="17">
        <f t="shared" si="96"/>
        <v>0</v>
      </c>
      <c r="EK28" s="17">
        <f t="shared" si="97"/>
        <v>0</v>
      </c>
      <c r="EL28" s="17">
        <f t="shared" si="98"/>
        <v>0</v>
      </c>
      <c r="EM28" s="106">
        <f t="shared" si="112"/>
        <v>0</v>
      </c>
      <c r="EN28" s="17">
        <f t="shared" si="99"/>
        <v>0</v>
      </c>
      <c r="EO28" s="1">
        <v>12</v>
      </c>
      <c r="EP28" s="1">
        <f t="shared" si="100"/>
        <v>12</v>
      </c>
      <c r="EQ28" s="1">
        <f t="shared" si="101"/>
        <v>0.7</v>
      </c>
      <c r="ER28" s="17">
        <f>Eingabeliste!AA28</f>
        <v>0</v>
      </c>
      <c r="ES28" s="17">
        <f>Eingabeliste!AC28</f>
        <v>0</v>
      </c>
      <c r="ET28" s="17">
        <f>Eingabeliste!AE28</f>
        <v>0</v>
      </c>
      <c r="EU28" s="17">
        <f>Eingabeliste!AT28</f>
        <v>0</v>
      </c>
      <c r="EV28" s="17">
        <f>Eingabeliste!AX28</f>
        <v>0</v>
      </c>
      <c r="EW28" s="17">
        <f>Eingabeliste!BB28</f>
        <v>0</v>
      </c>
      <c r="EX28" s="89">
        <f t="shared" si="102"/>
        <v>6</v>
      </c>
      <c r="EY28" s="17">
        <f t="shared" si="103"/>
        <v>0</v>
      </c>
      <c r="EZ28" s="17">
        <f t="shared" si="104"/>
        <v>0</v>
      </c>
      <c r="FA28" s="17">
        <f t="shared" si="105"/>
        <v>0</v>
      </c>
      <c r="FB28" s="106">
        <f t="shared" si="106"/>
        <v>1</v>
      </c>
    </row>
    <row r="29" spans="1:158" ht="12.5">
      <c r="A29" s="17">
        <f>Eingabeliste!A29</f>
        <v>25</v>
      </c>
      <c r="B29" s="17">
        <f>Eingabeliste!B29</f>
        <v>0</v>
      </c>
      <c r="C29" s="17">
        <f>Eingabeliste!C29</f>
        <v>0</v>
      </c>
      <c r="D29" s="17">
        <f>Eingabeliste!D29</f>
        <v>0</v>
      </c>
      <c r="E29" s="17">
        <f>Eingabeliste!E29</f>
        <v>0</v>
      </c>
      <c r="F29" s="17">
        <f>Eingabeliste!G29</f>
        <v>0</v>
      </c>
      <c r="G29" s="17">
        <f>Eingabeliste!H29</f>
        <v>0</v>
      </c>
      <c r="H29" s="17">
        <f>Eingabeliste!I29</f>
        <v>0</v>
      </c>
      <c r="I29" s="17">
        <f>Eingabeliste!J29</f>
        <v>0</v>
      </c>
      <c r="J29" s="176">
        <f>Eingabeliste!K29</f>
        <v>0</v>
      </c>
      <c r="K29" s="89">
        <f t="shared" si="0"/>
        <v>5</v>
      </c>
      <c r="L29" s="17">
        <f t="shared" si="1"/>
        <v>0</v>
      </c>
      <c r="M29" s="17">
        <f t="shared" si="2"/>
        <v>0</v>
      </c>
      <c r="N29" s="17" t="str">
        <f t="shared" si="3"/>
        <v/>
      </c>
      <c r="O29" s="17">
        <f t="shared" si="4"/>
        <v>0</v>
      </c>
      <c r="P29" s="17" t="str">
        <f t="shared" si="5"/>
        <v/>
      </c>
      <c r="Q29" s="17">
        <f t="shared" si="6"/>
        <v>0</v>
      </c>
      <c r="R29" s="17" t="str">
        <f t="shared" si="7"/>
        <v/>
      </c>
      <c r="S29" s="17">
        <f t="shared" si="8"/>
        <v>0</v>
      </c>
      <c r="T29" s="17">
        <f t="shared" si="9"/>
        <v>0</v>
      </c>
      <c r="U29" s="17">
        <f t="shared" si="10"/>
        <v>0</v>
      </c>
      <c r="V29" s="106">
        <f t="shared" si="11"/>
        <v>0</v>
      </c>
      <c r="W29" s="17">
        <f>Eingabeliste!M29</f>
        <v>0</v>
      </c>
      <c r="X29" s="17">
        <f>Eingabeliste!N29</f>
        <v>0</v>
      </c>
      <c r="Y29" s="17">
        <f>Eingabeliste!O29</f>
        <v>0</v>
      </c>
      <c r="Z29" s="17">
        <f>Eingabeliste!P29</f>
        <v>0</v>
      </c>
      <c r="AA29" s="176">
        <f>Eingabeliste!Q29</f>
        <v>0</v>
      </c>
      <c r="AB29" s="89">
        <f t="shared" si="12"/>
        <v>5</v>
      </c>
      <c r="AC29" s="17">
        <f t="shared" si="13"/>
        <v>0</v>
      </c>
      <c r="AD29" s="17">
        <f t="shared" si="14"/>
        <v>0</v>
      </c>
      <c r="AE29" s="17" t="str">
        <f t="shared" si="15"/>
        <v/>
      </c>
      <c r="AF29" s="17">
        <f t="shared" si="16"/>
        <v>0</v>
      </c>
      <c r="AG29" s="17" t="str">
        <f t="shared" si="17"/>
        <v/>
      </c>
      <c r="AH29" s="17">
        <f t="shared" si="18"/>
        <v>0</v>
      </c>
      <c r="AI29" s="17" t="str">
        <f t="shared" si="19"/>
        <v/>
      </c>
      <c r="AJ29" s="17">
        <f t="shared" si="20"/>
        <v>0</v>
      </c>
      <c r="AK29" s="17">
        <f t="shared" si="21"/>
        <v>0</v>
      </c>
      <c r="AL29" s="17">
        <f t="shared" si="22"/>
        <v>0</v>
      </c>
      <c r="AM29" s="106">
        <f t="shared" si="23"/>
        <v>0</v>
      </c>
      <c r="AN29" s="17">
        <f>Eingabeliste!S29</f>
        <v>0</v>
      </c>
      <c r="AO29" s="17">
        <f>Eingabeliste!T29</f>
        <v>0</v>
      </c>
      <c r="AP29" s="17">
        <f>Eingabeliste!U29</f>
        <v>0</v>
      </c>
      <c r="AQ29" s="17">
        <f>Eingabeliste!V29</f>
        <v>0</v>
      </c>
      <c r="AR29" s="17">
        <f>Eingabeliste!W29</f>
        <v>0</v>
      </c>
      <c r="AS29" s="89">
        <f t="shared" si="24"/>
        <v>5</v>
      </c>
      <c r="AT29" s="17">
        <f t="shared" si="25"/>
        <v>0</v>
      </c>
      <c r="AU29" s="17">
        <f t="shared" si="26"/>
        <v>0</v>
      </c>
      <c r="AV29" s="17" t="str">
        <f t="shared" si="27"/>
        <v/>
      </c>
      <c r="AW29" s="17">
        <f t="shared" si="28"/>
        <v>0</v>
      </c>
      <c r="AX29" s="17" t="str">
        <f t="shared" si="29"/>
        <v/>
      </c>
      <c r="AY29" s="17">
        <f t="shared" si="30"/>
        <v>0</v>
      </c>
      <c r="AZ29" s="17" t="str">
        <f t="shared" si="31"/>
        <v/>
      </c>
      <c r="BA29" s="17">
        <f t="shared" si="32"/>
        <v>0</v>
      </c>
      <c r="BB29" s="17">
        <f t="shared" si="33"/>
        <v>0</v>
      </c>
      <c r="BC29" s="17">
        <f t="shared" si="34"/>
        <v>0</v>
      </c>
      <c r="BD29" s="106">
        <f t="shared" si="35"/>
        <v>0</v>
      </c>
      <c r="BE29" s="17">
        <f>Eingabeliste!Z29</f>
        <v>0</v>
      </c>
      <c r="BF29" s="17">
        <f>Eingabeliste!AB29</f>
        <v>0</v>
      </c>
      <c r="BG29" s="17">
        <f>Eingabeliste!AD29</f>
        <v>0</v>
      </c>
      <c r="BH29" s="89">
        <f t="shared" si="36"/>
        <v>3</v>
      </c>
      <c r="BI29" s="17">
        <f t="shared" si="37"/>
        <v>0</v>
      </c>
      <c r="BJ29" s="17">
        <f t="shared" si="38"/>
        <v>0</v>
      </c>
      <c r="BK29" s="17">
        <f t="shared" si="39"/>
        <v>0</v>
      </c>
      <c r="BL29" s="17">
        <f t="shared" si="40"/>
        <v>0</v>
      </c>
      <c r="BM29" s="17">
        <f t="shared" si="41"/>
        <v>0</v>
      </c>
      <c r="BN29" s="17">
        <f t="shared" si="42"/>
        <v>0</v>
      </c>
      <c r="BO29" s="17">
        <f t="shared" si="43"/>
        <v>0</v>
      </c>
      <c r="BP29" s="17">
        <f t="shared" si="44"/>
        <v>0</v>
      </c>
      <c r="BQ29" s="106">
        <f t="shared" si="107"/>
        <v>0</v>
      </c>
      <c r="BR29" s="17">
        <f>Eingabeliste!AG29</f>
        <v>0</v>
      </c>
      <c r="BS29" s="17">
        <f>Eingabeliste!AI29</f>
        <v>0</v>
      </c>
      <c r="BT29" s="17">
        <f>Eingabeliste!AK29</f>
        <v>0</v>
      </c>
      <c r="BU29" s="89">
        <f t="shared" si="45"/>
        <v>3</v>
      </c>
      <c r="BV29" s="17">
        <f t="shared" si="46"/>
        <v>0</v>
      </c>
      <c r="BW29" s="17">
        <f t="shared" si="47"/>
        <v>0</v>
      </c>
      <c r="BX29" s="17">
        <f t="shared" si="48"/>
        <v>0</v>
      </c>
      <c r="BY29" s="17">
        <f t="shared" si="49"/>
        <v>0</v>
      </c>
      <c r="BZ29" s="17">
        <f t="shared" si="50"/>
        <v>0</v>
      </c>
      <c r="CA29" s="17">
        <f t="shared" si="51"/>
        <v>0</v>
      </c>
      <c r="CB29" s="17">
        <f t="shared" si="52"/>
        <v>0</v>
      </c>
      <c r="CC29" s="17">
        <f t="shared" si="53"/>
        <v>0</v>
      </c>
      <c r="CD29" s="106">
        <f t="shared" si="108"/>
        <v>0</v>
      </c>
      <c r="CE29" s="17">
        <f>Eingabeliste!AH29</f>
        <v>0</v>
      </c>
      <c r="CF29" s="17">
        <f>Eingabeliste!AJ29</f>
        <v>0</v>
      </c>
      <c r="CG29" s="17">
        <f>Eingabeliste!AL29</f>
        <v>0</v>
      </c>
      <c r="CH29" s="89">
        <f t="shared" si="54"/>
        <v>3</v>
      </c>
      <c r="CI29" s="17">
        <f t="shared" si="55"/>
        <v>0</v>
      </c>
      <c r="CJ29" s="17">
        <f t="shared" si="56"/>
        <v>0</v>
      </c>
      <c r="CK29" s="17">
        <f t="shared" si="57"/>
        <v>0</v>
      </c>
      <c r="CL29" s="17">
        <f t="shared" si="58"/>
        <v>0</v>
      </c>
      <c r="CM29" s="17">
        <f t="shared" si="59"/>
        <v>0</v>
      </c>
      <c r="CN29" s="17">
        <f t="shared" si="60"/>
        <v>0</v>
      </c>
      <c r="CO29" s="17">
        <f t="shared" si="61"/>
        <v>0</v>
      </c>
      <c r="CP29" s="17">
        <f t="shared" si="62"/>
        <v>0</v>
      </c>
      <c r="CQ29" s="106">
        <f t="shared" si="109"/>
        <v>0</v>
      </c>
      <c r="CR29" s="17">
        <f>Eingabeliste!AQ29</f>
        <v>0</v>
      </c>
      <c r="CS29" s="17">
        <f>Eingabeliste!AU29</f>
        <v>0</v>
      </c>
      <c r="CT29" s="17">
        <f>Eingabeliste!AY29</f>
        <v>0</v>
      </c>
      <c r="CU29" s="17">
        <f t="shared" si="63"/>
        <v>0</v>
      </c>
      <c r="CV29" s="17">
        <f t="shared" si="64"/>
        <v>0</v>
      </c>
      <c r="CW29" s="17">
        <f t="shared" si="65"/>
        <v>0</v>
      </c>
      <c r="CX29" s="89">
        <f t="shared" si="66"/>
        <v>3</v>
      </c>
      <c r="CY29" s="17">
        <f t="shared" si="67"/>
        <v>0</v>
      </c>
      <c r="CZ29" s="17">
        <f t="shared" si="68"/>
        <v>0</v>
      </c>
      <c r="DA29" s="17">
        <f t="shared" si="69"/>
        <v>0</v>
      </c>
      <c r="DB29" s="17">
        <f t="shared" si="70"/>
        <v>0</v>
      </c>
      <c r="DC29" s="17">
        <f t="shared" si="71"/>
        <v>0</v>
      </c>
      <c r="DD29" s="17">
        <f t="shared" si="72"/>
        <v>0</v>
      </c>
      <c r="DE29" s="17">
        <f t="shared" si="73"/>
        <v>0</v>
      </c>
      <c r="DF29" s="17">
        <f t="shared" si="74"/>
        <v>0</v>
      </c>
      <c r="DG29" s="106">
        <f t="shared" si="110"/>
        <v>0</v>
      </c>
      <c r="DH29" s="17">
        <f>Eingabeliste!AR29</f>
        <v>0</v>
      </c>
      <c r="DI29" s="17">
        <f>Eingabeliste!AV29</f>
        <v>0</v>
      </c>
      <c r="DJ29" s="17">
        <f>Eingabeliste!AZ29</f>
        <v>0</v>
      </c>
      <c r="DK29" s="17">
        <f t="shared" si="75"/>
        <v>0</v>
      </c>
      <c r="DL29" s="17">
        <f t="shared" si="76"/>
        <v>0</v>
      </c>
      <c r="DM29" s="17">
        <f t="shared" si="77"/>
        <v>0</v>
      </c>
      <c r="DN29" s="89">
        <f t="shared" si="78"/>
        <v>3</v>
      </c>
      <c r="DO29" s="17">
        <f t="shared" si="79"/>
        <v>0</v>
      </c>
      <c r="DP29" s="17">
        <f t="shared" si="80"/>
        <v>0</v>
      </c>
      <c r="DQ29" s="17">
        <f t="shared" si="81"/>
        <v>0</v>
      </c>
      <c r="DR29" s="17">
        <f t="shared" si="82"/>
        <v>0</v>
      </c>
      <c r="DS29" s="17">
        <f t="shared" si="83"/>
        <v>0</v>
      </c>
      <c r="DT29" s="17">
        <f t="shared" si="84"/>
        <v>0</v>
      </c>
      <c r="DU29" s="17">
        <f t="shared" si="85"/>
        <v>0</v>
      </c>
      <c r="DV29" s="17">
        <f t="shared" si="86"/>
        <v>0</v>
      </c>
      <c r="DW29" s="106">
        <f t="shared" si="111"/>
        <v>0</v>
      </c>
      <c r="DX29" s="17">
        <f>Eingabeliste!AS29</f>
        <v>0</v>
      </c>
      <c r="DY29" s="17">
        <f>Eingabeliste!AW29</f>
        <v>0</v>
      </c>
      <c r="DZ29" s="17">
        <f>Eingabeliste!BA29</f>
        <v>0</v>
      </c>
      <c r="EA29" s="17">
        <f t="shared" si="87"/>
        <v>0</v>
      </c>
      <c r="EB29" s="17">
        <f t="shared" si="88"/>
        <v>0</v>
      </c>
      <c r="EC29" s="17">
        <f t="shared" si="89"/>
        <v>0</v>
      </c>
      <c r="ED29" s="89">
        <f t="shared" si="90"/>
        <v>3</v>
      </c>
      <c r="EE29" s="17">
        <f t="shared" si="91"/>
        <v>0</v>
      </c>
      <c r="EF29" s="17">
        <f t="shared" si="92"/>
        <v>0</v>
      </c>
      <c r="EG29" s="17">
        <f t="shared" si="93"/>
        <v>0</v>
      </c>
      <c r="EH29" s="17">
        <f t="shared" si="94"/>
        <v>0</v>
      </c>
      <c r="EI29" s="17">
        <f t="shared" si="95"/>
        <v>0</v>
      </c>
      <c r="EJ29" s="17">
        <f t="shared" si="96"/>
        <v>0</v>
      </c>
      <c r="EK29" s="17">
        <f t="shared" si="97"/>
        <v>0</v>
      </c>
      <c r="EL29" s="17">
        <f t="shared" si="98"/>
        <v>0</v>
      </c>
      <c r="EM29" s="106">
        <f t="shared" si="112"/>
        <v>0</v>
      </c>
      <c r="EN29" s="17">
        <f t="shared" si="99"/>
        <v>0</v>
      </c>
      <c r="EO29" s="1">
        <v>12</v>
      </c>
      <c r="EP29" s="1">
        <f t="shared" si="100"/>
        <v>12</v>
      </c>
      <c r="EQ29" s="1">
        <f t="shared" si="101"/>
        <v>0.7</v>
      </c>
      <c r="ER29" s="17">
        <f>Eingabeliste!AA29</f>
        <v>0</v>
      </c>
      <c r="ES29" s="17">
        <f>Eingabeliste!AC29</f>
        <v>0</v>
      </c>
      <c r="ET29" s="17">
        <f>Eingabeliste!AE29</f>
        <v>0</v>
      </c>
      <c r="EU29" s="17">
        <f>Eingabeliste!AT29</f>
        <v>0</v>
      </c>
      <c r="EV29" s="17">
        <f>Eingabeliste!AX29</f>
        <v>0</v>
      </c>
      <c r="EW29" s="17">
        <f>Eingabeliste!BB29</f>
        <v>0</v>
      </c>
      <c r="EX29" s="89">
        <f t="shared" si="102"/>
        <v>6</v>
      </c>
      <c r="EY29" s="17">
        <f t="shared" si="103"/>
        <v>0</v>
      </c>
      <c r="EZ29" s="17">
        <f t="shared" si="104"/>
        <v>0</v>
      </c>
      <c r="FA29" s="17">
        <f t="shared" si="105"/>
        <v>0</v>
      </c>
      <c r="FB29" s="106">
        <f t="shared" si="106"/>
        <v>1</v>
      </c>
    </row>
    <row r="30" spans="1:158" ht="12.5">
      <c r="A30" s="17">
        <f>Eingabeliste!A30</f>
        <v>26</v>
      </c>
      <c r="B30" s="17">
        <f>Eingabeliste!B30</f>
        <v>0</v>
      </c>
      <c r="C30" s="17">
        <f>Eingabeliste!C30</f>
        <v>0</v>
      </c>
      <c r="D30" s="17">
        <f>Eingabeliste!D30</f>
        <v>0</v>
      </c>
      <c r="E30" s="17">
        <f>Eingabeliste!E30</f>
        <v>0</v>
      </c>
      <c r="F30" s="17">
        <f>Eingabeliste!G30</f>
        <v>0</v>
      </c>
      <c r="G30" s="17">
        <f>Eingabeliste!H30</f>
        <v>0</v>
      </c>
      <c r="H30" s="17">
        <f>Eingabeliste!I30</f>
        <v>0</v>
      </c>
      <c r="I30" s="17">
        <f>Eingabeliste!J30</f>
        <v>0</v>
      </c>
      <c r="J30" s="176">
        <f>Eingabeliste!K30</f>
        <v>0</v>
      </c>
      <c r="K30" s="89">
        <f t="shared" si="0"/>
        <v>5</v>
      </c>
      <c r="L30" s="17">
        <f t="shared" si="1"/>
        <v>0</v>
      </c>
      <c r="M30" s="17">
        <f t="shared" si="2"/>
        <v>0</v>
      </c>
      <c r="N30" s="17" t="str">
        <f t="shared" si="3"/>
        <v/>
      </c>
      <c r="O30" s="17">
        <f t="shared" si="4"/>
        <v>0</v>
      </c>
      <c r="P30" s="17" t="str">
        <f t="shared" si="5"/>
        <v/>
      </c>
      <c r="Q30" s="17">
        <f t="shared" si="6"/>
        <v>0</v>
      </c>
      <c r="R30" s="17" t="str">
        <f t="shared" si="7"/>
        <v/>
      </c>
      <c r="S30" s="17">
        <f t="shared" si="8"/>
        <v>0</v>
      </c>
      <c r="T30" s="17">
        <f t="shared" si="9"/>
        <v>0</v>
      </c>
      <c r="U30" s="17">
        <f t="shared" si="10"/>
        <v>0</v>
      </c>
      <c r="V30" s="106">
        <f t="shared" si="11"/>
        <v>0</v>
      </c>
      <c r="W30" s="17">
        <f>Eingabeliste!M30</f>
        <v>0</v>
      </c>
      <c r="X30" s="17">
        <f>Eingabeliste!N30</f>
        <v>0</v>
      </c>
      <c r="Y30" s="17">
        <f>Eingabeliste!O30</f>
        <v>0</v>
      </c>
      <c r="Z30" s="17">
        <f>Eingabeliste!P30</f>
        <v>0</v>
      </c>
      <c r="AA30" s="176">
        <f>Eingabeliste!Q30</f>
        <v>0</v>
      </c>
      <c r="AB30" s="89">
        <f t="shared" si="12"/>
        <v>5</v>
      </c>
      <c r="AC30" s="17">
        <f t="shared" si="13"/>
        <v>0</v>
      </c>
      <c r="AD30" s="17">
        <f t="shared" si="14"/>
        <v>0</v>
      </c>
      <c r="AE30" s="17" t="str">
        <f t="shared" si="15"/>
        <v/>
      </c>
      <c r="AF30" s="17">
        <f t="shared" si="16"/>
        <v>0</v>
      </c>
      <c r="AG30" s="17" t="str">
        <f t="shared" si="17"/>
        <v/>
      </c>
      <c r="AH30" s="17">
        <f t="shared" si="18"/>
        <v>0</v>
      </c>
      <c r="AI30" s="17" t="str">
        <f t="shared" si="19"/>
        <v/>
      </c>
      <c r="AJ30" s="17">
        <f t="shared" si="20"/>
        <v>0</v>
      </c>
      <c r="AK30" s="17">
        <f t="shared" si="21"/>
        <v>0</v>
      </c>
      <c r="AL30" s="17">
        <f t="shared" si="22"/>
        <v>0</v>
      </c>
      <c r="AM30" s="106">
        <f t="shared" si="23"/>
        <v>0</v>
      </c>
      <c r="AN30" s="17">
        <f>Eingabeliste!S30</f>
        <v>0</v>
      </c>
      <c r="AO30" s="17">
        <f>Eingabeliste!T30</f>
        <v>0</v>
      </c>
      <c r="AP30" s="17">
        <f>Eingabeliste!U30</f>
        <v>0</v>
      </c>
      <c r="AQ30" s="17">
        <f>Eingabeliste!V30</f>
        <v>0</v>
      </c>
      <c r="AR30" s="17">
        <f>Eingabeliste!W30</f>
        <v>0</v>
      </c>
      <c r="AS30" s="89">
        <f t="shared" si="24"/>
        <v>5</v>
      </c>
      <c r="AT30" s="17">
        <f t="shared" si="25"/>
        <v>0</v>
      </c>
      <c r="AU30" s="17">
        <f t="shared" si="26"/>
        <v>0</v>
      </c>
      <c r="AV30" s="17" t="str">
        <f t="shared" si="27"/>
        <v/>
      </c>
      <c r="AW30" s="17">
        <f t="shared" si="28"/>
        <v>0</v>
      </c>
      <c r="AX30" s="17" t="str">
        <f t="shared" si="29"/>
        <v/>
      </c>
      <c r="AY30" s="17">
        <f t="shared" si="30"/>
        <v>0</v>
      </c>
      <c r="AZ30" s="17" t="str">
        <f t="shared" si="31"/>
        <v/>
      </c>
      <c r="BA30" s="17">
        <f t="shared" si="32"/>
        <v>0</v>
      </c>
      <c r="BB30" s="17">
        <f t="shared" si="33"/>
        <v>0</v>
      </c>
      <c r="BC30" s="17">
        <f t="shared" si="34"/>
        <v>0</v>
      </c>
      <c r="BD30" s="106">
        <f t="shared" si="35"/>
        <v>0</v>
      </c>
      <c r="BE30" s="17">
        <f>Eingabeliste!Z30</f>
        <v>0</v>
      </c>
      <c r="BF30" s="17">
        <f>Eingabeliste!AB30</f>
        <v>0</v>
      </c>
      <c r="BG30" s="17">
        <f>Eingabeliste!AD30</f>
        <v>0</v>
      </c>
      <c r="BH30" s="89">
        <f t="shared" si="36"/>
        <v>3</v>
      </c>
      <c r="BI30" s="17">
        <f t="shared" si="37"/>
        <v>0</v>
      </c>
      <c r="BJ30" s="17">
        <f t="shared" si="38"/>
        <v>0</v>
      </c>
      <c r="BK30" s="17">
        <f t="shared" si="39"/>
        <v>0</v>
      </c>
      <c r="BL30" s="17">
        <f t="shared" si="40"/>
        <v>0</v>
      </c>
      <c r="BM30" s="17">
        <f t="shared" si="41"/>
        <v>0</v>
      </c>
      <c r="BN30" s="17">
        <f t="shared" si="42"/>
        <v>0</v>
      </c>
      <c r="BO30" s="17">
        <f t="shared" si="43"/>
        <v>0</v>
      </c>
      <c r="BP30" s="17">
        <f t="shared" si="44"/>
        <v>0</v>
      </c>
      <c r="BQ30" s="106">
        <f t="shared" si="107"/>
        <v>0</v>
      </c>
      <c r="BR30" s="17">
        <f>Eingabeliste!AG30</f>
        <v>0</v>
      </c>
      <c r="BS30" s="17">
        <f>Eingabeliste!AI30</f>
        <v>0</v>
      </c>
      <c r="BT30" s="17">
        <f>Eingabeliste!AK30</f>
        <v>0</v>
      </c>
      <c r="BU30" s="89">
        <f t="shared" si="45"/>
        <v>3</v>
      </c>
      <c r="BV30" s="17">
        <f t="shared" si="46"/>
        <v>0</v>
      </c>
      <c r="BW30" s="17">
        <f t="shared" si="47"/>
        <v>0</v>
      </c>
      <c r="BX30" s="17">
        <f t="shared" si="48"/>
        <v>0</v>
      </c>
      <c r="BY30" s="17">
        <f t="shared" si="49"/>
        <v>0</v>
      </c>
      <c r="BZ30" s="17">
        <f t="shared" si="50"/>
        <v>0</v>
      </c>
      <c r="CA30" s="17">
        <f t="shared" si="51"/>
        <v>0</v>
      </c>
      <c r="CB30" s="17">
        <f t="shared" si="52"/>
        <v>0</v>
      </c>
      <c r="CC30" s="17">
        <f t="shared" si="53"/>
        <v>0</v>
      </c>
      <c r="CD30" s="106">
        <f t="shared" si="108"/>
        <v>0</v>
      </c>
      <c r="CE30" s="17">
        <f>Eingabeliste!AH30</f>
        <v>0</v>
      </c>
      <c r="CF30" s="17">
        <f>Eingabeliste!AJ30</f>
        <v>0</v>
      </c>
      <c r="CG30" s="17">
        <f>Eingabeliste!AL30</f>
        <v>0</v>
      </c>
      <c r="CH30" s="89">
        <f t="shared" si="54"/>
        <v>3</v>
      </c>
      <c r="CI30" s="17">
        <f t="shared" si="55"/>
        <v>0</v>
      </c>
      <c r="CJ30" s="17">
        <f t="shared" si="56"/>
        <v>0</v>
      </c>
      <c r="CK30" s="17">
        <f t="shared" si="57"/>
        <v>0</v>
      </c>
      <c r="CL30" s="17">
        <f t="shared" si="58"/>
        <v>0</v>
      </c>
      <c r="CM30" s="17">
        <f t="shared" si="59"/>
        <v>0</v>
      </c>
      <c r="CN30" s="17">
        <f t="shared" si="60"/>
        <v>0</v>
      </c>
      <c r="CO30" s="17">
        <f t="shared" si="61"/>
        <v>0</v>
      </c>
      <c r="CP30" s="17">
        <f t="shared" si="62"/>
        <v>0</v>
      </c>
      <c r="CQ30" s="106">
        <f t="shared" si="109"/>
        <v>0</v>
      </c>
      <c r="CR30" s="17">
        <f>Eingabeliste!AQ30</f>
        <v>0</v>
      </c>
      <c r="CS30" s="17">
        <f>Eingabeliste!AU30</f>
        <v>0</v>
      </c>
      <c r="CT30" s="17">
        <f>Eingabeliste!AY30</f>
        <v>0</v>
      </c>
      <c r="CU30" s="17">
        <f t="shared" si="63"/>
        <v>0</v>
      </c>
      <c r="CV30" s="17">
        <f t="shared" si="64"/>
        <v>0</v>
      </c>
      <c r="CW30" s="17">
        <f t="shared" si="65"/>
        <v>0</v>
      </c>
      <c r="CX30" s="89">
        <f t="shared" si="66"/>
        <v>3</v>
      </c>
      <c r="CY30" s="17">
        <f t="shared" si="67"/>
        <v>0</v>
      </c>
      <c r="CZ30" s="17">
        <f t="shared" si="68"/>
        <v>0</v>
      </c>
      <c r="DA30" s="17">
        <f t="shared" si="69"/>
        <v>0</v>
      </c>
      <c r="DB30" s="17">
        <f t="shared" si="70"/>
        <v>0</v>
      </c>
      <c r="DC30" s="17">
        <f t="shared" si="71"/>
        <v>0</v>
      </c>
      <c r="DD30" s="17">
        <f t="shared" si="72"/>
        <v>0</v>
      </c>
      <c r="DE30" s="17">
        <f t="shared" si="73"/>
        <v>0</v>
      </c>
      <c r="DF30" s="17">
        <f t="shared" si="74"/>
        <v>0</v>
      </c>
      <c r="DG30" s="106">
        <f t="shared" si="110"/>
        <v>0</v>
      </c>
      <c r="DH30" s="17">
        <f>Eingabeliste!AR30</f>
        <v>0</v>
      </c>
      <c r="DI30" s="17">
        <f>Eingabeliste!AV30</f>
        <v>0</v>
      </c>
      <c r="DJ30" s="17">
        <f>Eingabeliste!AZ30</f>
        <v>0</v>
      </c>
      <c r="DK30" s="17">
        <f t="shared" si="75"/>
        <v>0</v>
      </c>
      <c r="DL30" s="17">
        <f t="shared" si="76"/>
        <v>0</v>
      </c>
      <c r="DM30" s="17">
        <f t="shared" si="77"/>
        <v>0</v>
      </c>
      <c r="DN30" s="89">
        <f t="shared" si="78"/>
        <v>3</v>
      </c>
      <c r="DO30" s="17">
        <f t="shared" si="79"/>
        <v>0</v>
      </c>
      <c r="DP30" s="17">
        <f t="shared" si="80"/>
        <v>0</v>
      </c>
      <c r="DQ30" s="17">
        <f t="shared" si="81"/>
        <v>0</v>
      </c>
      <c r="DR30" s="17">
        <f t="shared" si="82"/>
        <v>0</v>
      </c>
      <c r="DS30" s="17">
        <f t="shared" si="83"/>
        <v>0</v>
      </c>
      <c r="DT30" s="17">
        <f t="shared" si="84"/>
        <v>0</v>
      </c>
      <c r="DU30" s="17">
        <f t="shared" si="85"/>
        <v>0</v>
      </c>
      <c r="DV30" s="17">
        <f t="shared" si="86"/>
        <v>0</v>
      </c>
      <c r="DW30" s="106">
        <f t="shared" si="111"/>
        <v>0</v>
      </c>
      <c r="DX30" s="17">
        <f>Eingabeliste!AS30</f>
        <v>0</v>
      </c>
      <c r="DY30" s="17">
        <f>Eingabeliste!AW30</f>
        <v>0</v>
      </c>
      <c r="DZ30" s="17">
        <f>Eingabeliste!BA30</f>
        <v>0</v>
      </c>
      <c r="EA30" s="17">
        <f t="shared" si="87"/>
        <v>0</v>
      </c>
      <c r="EB30" s="17">
        <f t="shared" si="88"/>
        <v>0</v>
      </c>
      <c r="EC30" s="17">
        <f t="shared" si="89"/>
        <v>0</v>
      </c>
      <c r="ED30" s="89">
        <f t="shared" si="90"/>
        <v>3</v>
      </c>
      <c r="EE30" s="17">
        <f t="shared" si="91"/>
        <v>0</v>
      </c>
      <c r="EF30" s="17">
        <f t="shared" si="92"/>
        <v>0</v>
      </c>
      <c r="EG30" s="17">
        <f t="shared" si="93"/>
        <v>0</v>
      </c>
      <c r="EH30" s="17">
        <f t="shared" si="94"/>
        <v>0</v>
      </c>
      <c r="EI30" s="17">
        <f t="shared" si="95"/>
        <v>0</v>
      </c>
      <c r="EJ30" s="17">
        <f t="shared" si="96"/>
        <v>0</v>
      </c>
      <c r="EK30" s="17">
        <f t="shared" si="97"/>
        <v>0</v>
      </c>
      <c r="EL30" s="17">
        <f t="shared" si="98"/>
        <v>0</v>
      </c>
      <c r="EM30" s="106">
        <f t="shared" si="112"/>
        <v>0</v>
      </c>
      <c r="EN30" s="17">
        <f t="shared" si="99"/>
        <v>0</v>
      </c>
      <c r="EO30" s="1">
        <v>12</v>
      </c>
      <c r="EP30" s="1">
        <f t="shared" si="100"/>
        <v>12</v>
      </c>
      <c r="EQ30" s="1">
        <f t="shared" si="101"/>
        <v>0.7</v>
      </c>
      <c r="ER30" s="17">
        <f>Eingabeliste!AA30</f>
        <v>0</v>
      </c>
      <c r="ES30" s="17">
        <f>Eingabeliste!AC30</f>
        <v>0</v>
      </c>
      <c r="ET30" s="17">
        <f>Eingabeliste!AE30</f>
        <v>0</v>
      </c>
      <c r="EU30" s="17">
        <f>Eingabeliste!AT30</f>
        <v>0</v>
      </c>
      <c r="EV30" s="17">
        <f>Eingabeliste!AX30</f>
        <v>0</v>
      </c>
      <c r="EW30" s="17">
        <f>Eingabeliste!BB30</f>
        <v>0</v>
      </c>
      <c r="EX30" s="89">
        <f t="shared" si="102"/>
        <v>6</v>
      </c>
      <c r="EY30" s="17">
        <f t="shared" si="103"/>
        <v>0</v>
      </c>
      <c r="EZ30" s="17">
        <f t="shared" si="104"/>
        <v>0</v>
      </c>
      <c r="FA30" s="17">
        <f t="shared" si="105"/>
        <v>0</v>
      </c>
      <c r="FB30" s="106">
        <f t="shared" si="106"/>
        <v>1</v>
      </c>
    </row>
    <row r="31" spans="1:158" ht="12.5">
      <c r="A31" s="17">
        <f>Eingabeliste!A31</f>
        <v>27</v>
      </c>
      <c r="B31" s="17">
        <f>Eingabeliste!B31</f>
        <v>0</v>
      </c>
      <c r="C31" s="17">
        <f>Eingabeliste!C31</f>
        <v>0</v>
      </c>
      <c r="D31" s="17">
        <f>Eingabeliste!D31</f>
        <v>0</v>
      </c>
      <c r="E31" s="17">
        <f>Eingabeliste!E31</f>
        <v>0</v>
      </c>
      <c r="F31" s="17">
        <f>Eingabeliste!G31</f>
        <v>0</v>
      </c>
      <c r="G31" s="17">
        <f>Eingabeliste!H31</f>
        <v>0</v>
      </c>
      <c r="H31" s="17">
        <f>Eingabeliste!I31</f>
        <v>0</v>
      </c>
      <c r="I31" s="17">
        <f>Eingabeliste!J31</f>
        <v>0</v>
      </c>
      <c r="J31" s="176">
        <f>Eingabeliste!K31</f>
        <v>0</v>
      </c>
      <c r="K31" s="89">
        <f t="shared" si="0"/>
        <v>5</v>
      </c>
      <c r="L31" s="17">
        <f t="shared" si="1"/>
        <v>0</v>
      </c>
      <c r="M31" s="17">
        <f t="shared" si="2"/>
        <v>0</v>
      </c>
      <c r="N31" s="17" t="str">
        <f t="shared" si="3"/>
        <v/>
      </c>
      <c r="O31" s="17">
        <f t="shared" si="4"/>
        <v>0</v>
      </c>
      <c r="P31" s="17" t="str">
        <f t="shared" si="5"/>
        <v/>
      </c>
      <c r="Q31" s="17">
        <f t="shared" si="6"/>
        <v>0</v>
      </c>
      <c r="R31" s="17" t="str">
        <f t="shared" si="7"/>
        <v/>
      </c>
      <c r="S31" s="17">
        <f t="shared" si="8"/>
        <v>0</v>
      </c>
      <c r="T31" s="17">
        <f t="shared" si="9"/>
        <v>0</v>
      </c>
      <c r="U31" s="17">
        <f t="shared" si="10"/>
        <v>0</v>
      </c>
      <c r="V31" s="106">
        <f t="shared" si="11"/>
        <v>0</v>
      </c>
      <c r="W31" s="17">
        <f>Eingabeliste!M31</f>
        <v>0</v>
      </c>
      <c r="X31" s="17">
        <f>Eingabeliste!N31</f>
        <v>0</v>
      </c>
      <c r="Y31" s="17">
        <f>Eingabeliste!O31</f>
        <v>0</v>
      </c>
      <c r="Z31" s="17">
        <f>Eingabeliste!P31</f>
        <v>0</v>
      </c>
      <c r="AA31" s="176">
        <f>Eingabeliste!Q31</f>
        <v>0</v>
      </c>
      <c r="AB31" s="89">
        <f t="shared" si="12"/>
        <v>5</v>
      </c>
      <c r="AC31" s="17">
        <f t="shared" si="13"/>
        <v>0</v>
      </c>
      <c r="AD31" s="17">
        <f t="shared" si="14"/>
        <v>0</v>
      </c>
      <c r="AE31" s="17" t="str">
        <f t="shared" si="15"/>
        <v/>
      </c>
      <c r="AF31" s="17">
        <f t="shared" si="16"/>
        <v>0</v>
      </c>
      <c r="AG31" s="17" t="str">
        <f t="shared" si="17"/>
        <v/>
      </c>
      <c r="AH31" s="17">
        <f t="shared" si="18"/>
        <v>0</v>
      </c>
      <c r="AI31" s="17" t="str">
        <f t="shared" si="19"/>
        <v/>
      </c>
      <c r="AJ31" s="17">
        <f t="shared" si="20"/>
        <v>0</v>
      </c>
      <c r="AK31" s="17">
        <f t="shared" si="21"/>
        <v>0</v>
      </c>
      <c r="AL31" s="17">
        <f t="shared" si="22"/>
        <v>0</v>
      </c>
      <c r="AM31" s="106">
        <f t="shared" si="23"/>
        <v>0</v>
      </c>
      <c r="AN31" s="17">
        <f>Eingabeliste!S31</f>
        <v>0</v>
      </c>
      <c r="AO31" s="17">
        <f>Eingabeliste!T31</f>
        <v>0</v>
      </c>
      <c r="AP31" s="17">
        <f>Eingabeliste!U31</f>
        <v>0</v>
      </c>
      <c r="AQ31" s="17">
        <f>Eingabeliste!V31</f>
        <v>0</v>
      </c>
      <c r="AR31" s="17">
        <f>Eingabeliste!W31</f>
        <v>0</v>
      </c>
      <c r="AS31" s="89">
        <f t="shared" si="24"/>
        <v>5</v>
      </c>
      <c r="AT31" s="17">
        <f t="shared" si="25"/>
        <v>0</v>
      </c>
      <c r="AU31" s="17">
        <f t="shared" si="26"/>
        <v>0</v>
      </c>
      <c r="AV31" s="17" t="str">
        <f t="shared" si="27"/>
        <v/>
      </c>
      <c r="AW31" s="17">
        <f t="shared" si="28"/>
        <v>0</v>
      </c>
      <c r="AX31" s="17" t="str">
        <f t="shared" si="29"/>
        <v/>
      </c>
      <c r="AY31" s="17">
        <f t="shared" si="30"/>
        <v>0</v>
      </c>
      <c r="AZ31" s="17" t="str">
        <f t="shared" si="31"/>
        <v/>
      </c>
      <c r="BA31" s="17">
        <f t="shared" si="32"/>
        <v>0</v>
      </c>
      <c r="BB31" s="17">
        <f t="shared" si="33"/>
        <v>0</v>
      </c>
      <c r="BC31" s="17">
        <f t="shared" si="34"/>
        <v>0</v>
      </c>
      <c r="BD31" s="106">
        <f t="shared" si="35"/>
        <v>0</v>
      </c>
      <c r="BE31" s="17">
        <f>Eingabeliste!Z31</f>
        <v>0</v>
      </c>
      <c r="BF31" s="17">
        <f>Eingabeliste!AB31</f>
        <v>0</v>
      </c>
      <c r="BG31" s="17">
        <f>Eingabeliste!AD31</f>
        <v>0</v>
      </c>
      <c r="BH31" s="89">
        <f t="shared" si="36"/>
        <v>3</v>
      </c>
      <c r="BI31" s="17">
        <f t="shared" si="37"/>
        <v>0</v>
      </c>
      <c r="BJ31" s="17">
        <f t="shared" si="38"/>
        <v>0</v>
      </c>
      <c r="BK31" s="17">
        <f t="shared" si="39"/>
        <v>0</v>
      </c>
      <c r="BL31" s="17">
        <f t="shared" si="40"/>
        <v>0</v>
      </c>
      <c r="BM31" s="17">
        <f t="shared" si="41"/>
        <v>0</v>
      </c>
      <c r="BN31" s="17">
        <f t="shared" si="42"/>
        <v>0</v>
      </c>
      <c r="BO31" s="17">
        <f t="shared" si="43"/>
        <v>0</v>
      </c>
      <c r="BP31" s="17">
        <f t="shared" si="44"/>
        <v>0</v>
      </c>
      <c r="BQ31" s="106">
        <f t="shared" si="107"/>
        <v>0</v>
      </c>
      <c r="BR31" s="17">
        <f>Eingabeliste!AG31</f>
        <v>0</v>
      </c>
      <c r="BS31" s="17">
        <f>Eingabeliste!AI31</f>
        <v>0</v>
      </c>
      <c r="BT31" s="17">
        <f>Eingabeliste!AK31</f>
        <v>0</v>
      </c>
      <c r="BU31" s="89">
        <f t="shared" si="45"/>
        <v>3</v>
      </c>
      <c r="BV31" s="17">
        <f t="shared" si="46"/>
        <v>0</v>
      </c>
      <c r="BW31" s="17">
        <f t="shared" si="47"/>
        <v>0</v>
      </c>
      <c r="BX31" s="17">
        <f t="shared" si="48"/>
        <v>0</v>
      </c>
      <c r="BY31" s="17">
        <f t="shared" si="49"/>
        <v>0</v>
      </c>
      <c r="BZ31" s="17">
        <f t="shared" si="50"/>
        <v>0</v>
      </c>
      <c r="CA31" s="17">
        <f t="shared" si="51"/>
        <v>0</v>
      </c>
      <c r="CB31" s="17">
        <f t="shared" si="52"/>
        <v>0</v>
      </c>
      <c r="CC31" s="17">
        <f t="shared" si="53"/>
        <v>0</v>
      </c>
      <c r="CD31" s="106">
        <f t="shared" si="108"/>
        <v>0</v>
      </c>
      <c r="CE31" s="17">
        <f>Eingabeliste!AH31</f>
        <v>0</v>
      </c>
      <c r="CF31" s="17">
        <f>Eingabeliste!AJ31</f>
        <v>0</v>
      </c>
      <c r="CG31" s="17">
        <f>Eingabeliste!AL31</f>
        <v>0</v>
      </c>
      <c r="CH31" s="89">
        <f t="shared" si="54"/>
        <v>3</v>
      </c>
      <c r="CI31" s="17">
        <f t="shared" si="55"/>
        <v>0</v>
      </c>
      <c r="CJ31" s="17">
        <f t="shared" si="56"/>
        <v>0</v>
      </c>
      <c r="CK31" s="17">
        <f t="shared" si="57"/>
        <v>0</v>
      </c>
      <c r="CL31" s="17">
        <f t="shared" si="58"/>
        <v>0</v>
      </c>
      <c r="CM31" s="17">
        <f t="shared" si="59"/>
        <v>0</v>
      </c>
      <c r="CN31" s="17">
        <f t="shared" si="60"/>
        <v>0</v>
      </c>
      <c r="CO31" s="17">
        <f t="shared" si="61"/>
        <v>0</v>
      </c>
      <c r="CP31" s="17">
        <f t="shared" si="62"/>
        <v>0</v>
      </c>
      <c r="CQ31" s="106">
        <f t="shared" si="109"/>
        <v>0</v>
      </c>
      <c r="CR31" s="17">
        <f>Eingabeliste!AQ31</f>
        <v>0</v>
      </c>
      <c r="CS31" s="17">
        <f>Eingabeliste!AU31</f>
        <v>0</v>
      </c>
      <c r="CT31" s="17">
        <f>Eingabeliste!AY31</f>
        <v>0</v>
      </c>
      <c r="CU31" s="17">
        <f t="shared" si="63"/>
        <v>0</v>
      </c>
      <c r="CV31" s="17">
        <f t="shared" si="64"/>
        <v>0</v>
      </c>
      <c r="CW31" s="17">
        <f t="shared" si="65"/>
        <v>0</v>
      </c>
      <c r="CX31" s="89">
        <f t="shared" si="66"/>
        <v>3</v>
      </c>
      <c r="CY31" s="17">
        <f t="shared" si="67"/>
        <v>0</v>
      </c>
      <c r="CZ31" s="17">
        <f t="shared" si="68"/>
        <v>0</v>
      </c>
      <c r="DA31" s="17">
        <f t="shared" si="69"/>
        <v>0</v>
      </c>
      <c r="DB31" s="17">
        <f t="shared" si="70"/>
        <v>0</v>
      </c>
      <c r="DC31" s="17">
        <f t="shared" si="71"/>
        <v>0</v>
      </c>
      <c r="DD31" s="17">
        <f t="shared" si="72"/>
        <v>0</v>
      </c>
      <c r="DE31" s="17">
        <f t="shared" si="73"/>
        <v>0</v>
      </c>
      <c r="DF31" s="17">
        <f t="shared" si="74"/>
        <v>0</v>
      </c>
      <c r="DG31" s="106">
        <f t="shared" si="110"/>
        <v>0</v>
      </c>
      <c r="DH31" s="17">
        <f>Eingabeliste!AR31</f>
        <v>0</v>
      </c>
      <c r="DI31" s="17">
        <f>Eingabeliste!AV31</f>
        <v>0</v>
      </c>
      <c r="DJ31" s="17">
        <f>Eingabeliste!AZ31</f>
        <v>0</v>
      </c>
      <c r="DK31" s="17">
        <f t="shared" si="75"/>
        <v>0</v>
      </c>
      <c r="DL31" s="17">
        <f t="shared" si="76"/>
        <v>0</v>
      </c>
      <c r="DM31" s="17">
        <f t="shared" si="77"/>
        <v>0</v>
      </c>
      <c r="DN31" s="89">
        <f t="shared" si="78"/>
        <v>3</v>
      </c>
      <c r="DO31" s="17">
        <f t="shared" si="79"/>
        <v>0</v>
      </c>
      <c r="DP31" s="17">
        <f t="shared" si="80"/>
        <v>0</v>
      </c>
      <c r="DQ31" s="17">
        <f t="shared" si="81"/>
        <v>0</v>
      </c>
      <c r="DR31" s="17">
        <f t="shared" si="82"/>
        <v>0</v>
      </c>
      <c r="DS31" s="17">
        <f t="shared" si="83"/>
        <v>0</v>
      </c>
      <c r="DT31" s="17">
        <f t="shared" si="84"/>
        <v>0</v>
      </c>
      <c r="DU31" s="17">
        <f t="shared" si="85"/>
        <v>0</v>
      </c>
      <c r="DV31" s="17">
        <f t="shared" si="86"/>
        <v>0</v>
      </c>
      <c r="DW31" s="106">
        <f t="shared" si="111"/>
        <v>0</v>
      </c>
      <c r="DX31" s="17">
        <f>Eingabeliste!AS31</f>
        <v>0</v>
      </c>
      <c r="DY31" s="17">
        <f>Eingabeliste!AW31</f>
        <v>0</v>
      </c>
      <c r="DZ31" s="17">
        <f>Eingabeliste!BA31</f>
        <v>0</v>
      </c>
      <c r="EA31" s="17">
        <f t="shared" si="87"/>
        <v>0</v>
      </c>
      <c r="EB31" s="17">
        <f t="shared" si="88"/>
        <v>0</v>
      </c>
      <c r="EC31" s="17">
        <f t="shared" si="89"/>
        <v>0</v>
      </c>
      <c r="ED31" s="89">
        <f t="shared" si="90"/>
        <v>3</v>
      </c>
      <c r="EE31" s="17">
        <f t="shared" si="91"/>
        <v>0</v>
      </c>
      <c r="EF31" s="17">
        <f t="shared" si="92"/>
        <v>0</v>
      </c>
      <c r="EG31" s="17">
        <f t="shared" si="93"/>
        <v>0</v>
      </c>
      <c r="EH31" s="17">
        <f t="shared" si="94"/>
        <v>0</v>
      </c>
      <c r="EI31" s="17">
        <f t="shared" si="95"/>
        <v>0</v>
      </c>
      <c r="EJ31" s="17">
        <f t="shared" si="96"/>
        <v>0</v>
      </c>
      <c r="EK31" s="17">
        <f t="shared" si="97"/>
        <v>0</v>
      </c>
      <c r="EL31" s="17">
        <f t="shared" si="98"/>
        <v>0</v>
      </c>
      <c r="EM31" s="106">
        <f t="shared" si="112"/>
        <v>0</v>
      </c>
      <c r="EN31" s="17">
        <f t="shared" si="99"/>
        <v>0</v>
      </c>
      <c r="EO31" s="1">
        <v>12</v>
      </c>
      <c r="EP31" s="1">
        <f t="shared" si="100"/>
        <v>12</v>
      </c>
      <c r="EQ31" s="1">
        <f t="shared" si="101"/>
        <v>0.7</v>
      </c>
      <c r="ER31" s="17">
        <f>Eingabeliste!AA31</f>
        <v>0</v>
      </c>
      <c r="ES31" s="17">
        <f>Eingabeliste!AC31</f>
        <v>0</v>
      </c>
      <c r="ET31" s="17">
        <f>Eingabeliste!AE31</f>
        <v>0</v>
      </c>
      <c r="EU31" s="17">
        <f>Eingabeliste!AT31</f>
        <v>0</v>
      </c>
      <c r="EV31" s="17">
        <f>Eingabeliste!AX31</f>
        <v>0</v>
      </c>
      <c r="EW31" s="17">
        <f>Eingabeliste!BB31</f>
        <v>0</v>
      </c>
      <c r="EX31" s="89">
        <f t="shared" si="102"/>
        <v>6</v>
      </c>
      <c r="EY31" s="17">
        <f t="shared" si="103"/>
        <v>0</v>
      </c>
      <c r="EZ31" s="17">
        <f t="shared" si="104"/>
        <v>0</v>
      </c>
      <c r="FA31" s="17">
        <f t="shared" si="105"/>
        <v>0</v>
      </c>
      <c r="FB31" s="106">
        <f t="shared" si="106"/>
        <v>1</v>
      </c>
    </row>
    <row r="32" spans="1:158" ht="12.5">
      <c r="A32" s="17">
        <f>Eingabeliste!A32</f>
        <v>28</v>
      </c>
      <c r="B32" s="17">
        <f>Eingabeliste!B32</f>
        <v>0</v>
      </c>
      <c r="C32" s="17">
        <f>Eingabeliste!C32</f>
        <v>0</v>
      </c>
      <c r="D32" s="17">
        <f>Eingabeliste!D32</f>
        <v>0</v>
      </c>
      <c r="E32" s="17">
        <f>Eingabeliste!E32</f>
        <v>0</v>
      </c>
      <c r="F32" s="17">
        <f>Eingabeliste!G32</f>
        <v>0</v>
      </c>
      <c r="G32" s="17">
        <f>Eingabeliste!H32</f>
        <v>0</v>
      </c>
      <c r="H32" s="17">
        <f>Eingabeliste!I32</f>
        <v>0</v>
      </c>
      <c r="I32" s="17">
        <f>Eingabeliste!J32</f>
        <v>0</v>
      </c>
      <c r="J32" s="176">
        <f>Eingabeliste!K32</f>
        <v>0</v>
      </c>
      <c r="K32" s="89">
        <f t="shared" si="0"/>
        <v>5</v>
      </c>
      <c r="L32" s="17">
        <f t="shared" si="1"/>
        <v>0</v>
      </c>
      <c r="M32" s="17">
        <f t="shared" si="2"/>
        <v>0</v>
      </c>
      <c r="N32" s="17" t="str">
        <f t="shared" si="3"/>
        <v/>
      </c>
      <c r="O32" s="17">
        <f t="shared" si="4"/>
        <v>0</v>
      </c>
      <c r="P32" s="17" t="str">
        <f t="shared" si="5"/>
        <v/>
      </c>
      <c r="Q32" s="17">
        <f t="shared" si="6"/>
        <v>0</v>
      </c>
      <c r="R32" s="17" t="str">
        <f t="shared" si="7"/>
        <v/>
      </c>
      <c r="S32" s="17">
        <f t="shared" si="8"/>
        <v>0</v>
      </c>
      <c r="T32" s="17">
        <f t="shared" si="9"/>
        <v>0</v>
      </c>
      <c r="U32" s="17">
        <f t="shared" si="10"/>
        <v>0</v>
      </c>
      <c r="V32" s="106">
        <f t="shared" si="11"/>
        <v>0</v>
      </c>
      <c r="W32" s="17">
        <f>Eingabeliste!M32</f>
        <v>0</v>
      </c>
      <c r="X32" s="17">
        <f>Eingabeliste!N32</f>
        <v>0</v>
      </c>
      <c r="Y32" s="17">
        <f>Eingabeliste!O32</f>
        <v>0</v>
      </c>
      <c r="Z32" s="17">
        <f>Eingabeliste!P32</f>
        <v>0</v>
      </c>
      <c r="AA32" s="176">
        <f>Eingabeliste!Q32</f>
        <v>0</v>
      </c>
      <c r="AB32" s="89">
        <f t="shared" si="12"/>
        <v>5</v>
      </c>
      <c r="AC32" s="17">
        <f t="shared" si="13"/>
        <v>0</v>
      </c>
      <c r="AD32" s="17">
        <f t="shared" si="14"/>
        <v>0</v>
      </c>
      <c r="AE32" s="17" t="str">
        <f t="shared" si="15"/>
        <v/>
      </c>
      <c r="AF32" s="17">
        <f t="shared" si="16"/>
        <v>0</v>
      </c>
      <c r="AG32" s="17" t="str">
        <f t="shared" si="17"/>
        <v/>
      </c>
      <c r="AH32" s="17">
        <f t="shared" si="18"/>
        <v>0</v>
      </c>
      <c r="AI32" s="17" t="str">
        <f t="shared" si="19"/>
        <v/>
      </c>
      <c r="AJ32" s="17">
        <f t="shared" si="20"/>
        <v>0</v>
      </c>
      <c r="AK32" s="17">
        <f t="shared" si="21"/>
        <v>0</v>
      </c>
      <c r="AL32" s="17">
        <f t="shared" si="22"/>
        <v>0</v>
      </c>
      <c r="AM32" s="106">
        <f t="shared" si="23"/>
        <v>0</v>
      </c>
      <c r="AN32" s="17">
        <f>Eingabeliste!S32</f>
        <v>0</v>
      </c>
      <c r="AO32" s="17">
        <f>Eingabeliste!T32</f>
        <v>0</v>
      </c>
      <c r="AP32" s="17">
        <f>Eingabeliste!U32</f>
        <v>0</v>
      </c>
      <c r="AQ32" s="17">
        <f>Eingabeliste!V32</f>
        <v>0</v>
      </c>
      <c r="AR32" s="17">
        <f>Eingabeliste!W32</f>
        <v>0</v>
      </c>
      <c r="AS32" s="89">
        <f t="shared" si="24"/>
        <v>5</v>
      </c>
      <c r="AT32" s="17">
        <f t="shared" si="25"/>
        <v>0</v>
      </c>
      <c r="AU32" s="17">
        <f t="shared" si="26"/>
        <v>0</v>
      </c>
      <c r="AV32" s="17" t="str">
        <f t="shared" si="27"/>
        <v/>
      </c>
      <c r="AW32" s="17">
        <f t="shared" si="28"/>
        <v>0</v>
      </c>
      <c r="AX32" s="17" t="str">
        <f t="shared" si="29"/>
        <v/>
      </c>
      <c r="AY32" s="17">
        <f t="shared" si="30"/>
        <v>0</v>
      </c>
      <c r="AZ32" s="17" t="str">
        <f t="shared" si="31"/>
        <v/>
      </c>
      <c r="BA32" s="17">
        <f t="shared" si="32"/>
        <v>0</v>
      </c>
      <c r="BB32" s="17">
        <f t="shared" si="33"/>
        <v>0</v>
      </c>
      <c r="BC32" s="17">
        <f t="shared" si="34"/>
        <v>0</v>
      </c>
      <c r="BD32" s="106">
        <f t="shared" si="35"/>
        <v>0</v>
      </c>
      <c r="BE32" s="17">
        <f>Eingabeliste!Z32</f>
        <v>0</v>
      </c>
      <c r="BF32" s="17">
        <f>Eingabeliste!AB32</f>
        <v>0</v>
      </c>
      <c r="BG32" s="17">
        <f>Eingabeliste!AD32</f>
        <v>0</v>
      </c>
      <c r="BH32" s="89">
        <f t="shared" si="36"/>
        <v>3</v>
      </c>
      <c r="BI32" s="17">
        <f t="shared" si="37"/>
        <v>0</v>
      </c>
      <c r="BJ32" s="17">
        <f t="shared" si="38"/>
        <v>0</v>
      </c>
      <c r="BK32" s="17">
        <f t="shared" si="39"/>
        <v>0</v>
      </c>
      <c r="BL32" s="17">
        <f t="shared" si="40"/>
        <v>0</v>
      </c>
      <c r="BM32" s="17">
        <f t="shared" si="41"/>
        <v>0</v>
      </c>
      <c r="BN32" s="17">
        <f t="shared" si="42"/>
        <v>0</v>
      </c>
      <c r="BO32" s="17">
        <f t="shared" si="43"/>
        <v>0</v>
      </c>
      <c r="BP32" s="17">
        <f t="shared" si="44"/>
        <v>0</v>
      </c>
      <c r="BQ32" s="106">
        <f t="shared" si="107"/>
        <v>0</v>
      </c>
      <c r="BR32" s="17">
        <f>Eingabeliste!AG32</f>
        <v>0</v>
      </c>
      <c r="BS32" s="17">
        <f>Eingabeliste!AI32</f>
        <v>0</v>
      </c>
      <c r="BT32" s="17">
        <f>Eingabeliste!AK32</f>
        <v>0</v>
      </c>
      <c r="BU32" s="89">
        <f t="shared" si="45"/>
        <v>3</v>
      </c>
      <c r="BV32" s="17">
        <f t="shared" si="46"/>
        <v>0</v>
      </c>
      <c r="BW32" s="17">
        <f t="shared" si="47"/>
        <v>0</v>
      </c>
      <c r="BX32" s="17">
        <f t="shared" si="48"/>
        <v>0</v>
      </c>
      <c r="BY32" s="17">
        <f t="shared" si="49"/>
        <v>0</v>
      </c>
      <c r="BZ32" s="17">
        <f t="shared" si="50"/>
        <v>0</v>
      </c>
      <c r="CA32" s="17">
        <f t="shared" si="51"/>
        <v>0</v>
      </c>
      <c r="CB32" s="17">
        <f t="shared" si="52"/>
        <v>0</v>
      </c>
      <c r="CC32" s="17">
        <f t="shared" si="53"/>
        <v>0</v>
      </c>
      <c r="CD32" s="106">
        <f t="shared" si="108"/>
        <v>0</v>
      </c>
      <c r="CE32" s="17">
        <f>Eingabeliste!AH32</f>
        <v>0</v>
      </c>
      <c r="CF32" s="17">
        <f>Eingabeliste!AJ32</f>
        <v>0</v>
      </c>
      <c r="CG32" s="17">
        <f>Eingabeliste!AL32</f>
        <v>0</v>
      </c>
      <c r="CH32" s="89">
        <f t="shared" si="54"/>
        <v>3</v>
      </c>
      <c r="CI32" s="17">
        <f t="shared" si="55"/>
        <v>0</v>
      </c>
      <c r="CJ32" s="17">
        <f t="shared" si="56"/>
        <v>0</v>
      </c>
      <c r="CK32" s="17">
        <f t="shared" si="57"/>
        <v>0</v>
      </c>
      <c r="CL32" s="17">
        <f t="shared" si="58"/>
        <v>0</v>
      </c>
      <c r="CM32" s="17">
        <f t="shared" si="59"/>
        <v>0</v>
      </c>
      <c r="CN32" s="17">
        <f t="shared" si="60"/>
        <v>0</v>
      </c>
      <c r="CO32" s="17">
        <f t="shared" si="61"/>
        <v>0</v>
      </c>
      <c r="CP32" s="17">
        <f t="shared" si="62"/>
        <v>0</v>
      </c>
      <c r="CQ32" s="106">
        <f t="shared" si="109"/>
        <v>0</v>
      </c>
      <c r="CR32" s="17">
        <f>Eingabeliste!AQ32</f>
        <v>0</v>
      </c>
      <c r="CS32" s="17">
        <f>Eingabeliste!AU32</f>
        <v>0</v>
      </c>
      <c r="CT32" s="17">
        <f>Eingabeliste!AY32</f>
        <v>0</v>
      </c>
      <c r="CU32" s="17">
        <f t="shared" si="63"/>
        <v>0</v>
      </c>
      <c r="CV32" s="17">
        <f t="shared" si="64"/>
        <v>0</v>
      </c>
      <c r="CW32" s="17">
        <f t="shared" si="65"/>
        <v>0</v>
      </c>
      <c r="CX32" s="89">
        <f t="shared" si="66"/>
        <v>3</v>
      </c>
      <c r="CY32" s="17">
        <f t="shared" si="67"/>
        <v>0</v>
      </c>
      <c r="CZ32" s="17">
        <f t="shared" si="68"/>
        <v>0</v>
      </c>
      <c r="DA32" s="17">
        <f t="shared" si="69"/>
        <v>0</v>
      </c>
      <c r="DB32" s="17">
        <f t="shared" si="70"/>
        <v>0</v>
      </c>
      <c r="DC32" s="17">
        <f t="shared" si="71"/>
        <v>0</v>
      </c>
      <c r="DD32" s="17">
        <f t="shared" si="72"/>
        <v>0</v>
      </c>
      <c r="DE32" s="17">
        <f t="shared" si="73"/>
        <v>0</v>
      </c>
      <c r="DF32" s="17">
        <f t="shared" si="74"/>
        <v>0</v>
      </c>
      <c r="DG32" s="106">
        <f t="shared" si="110"/>
        <v>0</v>
      </c>
      <c r="DH32" s="17">
        <f>Eingabeliste!AR32</f>
        <v>0</v>
      </c>
      <c r="DI32" s="17">
        <f>Eingabeliste!AV32</f>
        <v>0</v>
      </c>
      <c r="DJ32" s="17">
        <f>Eingabeliste!AZ32</f>
        <v>0</v>
      </c>
      <c r="DK32" s="17">
        <f t="shared" si="75"/>
        <v>0</v>
      </c>
      <c r="DL32" s="17">
        <f t="shared" si="76"/>
        <v>0</v>
      </c>
      <c r="DM32" s="17">
        <f t="shared" si="77"/>
        <v>0</v>
      </c>
      <c r="DN32" s="89">
        <f t="shared" si="78"/>
        <v>3</v>
      </c>
      <c r="DO32" s="17">
        <f t="shared" si="79"/>
        <v>0</v>
      </c>
      <c r="DP32" s="17">
        <f t="shared" si="80"/>
        <v>0</v>
      </c>
      <c r="DQ32" s="17">
        <f t="shared" si="81"/>
        <v>0</v>
      </c>
      <c r="DR32" s="17">
        <f t="shared" si="82"/>
        <v>0</v>
      </c>
      <c r="DS32" s="17">
        <f t="shared" si="83"/>
        <v>0</v>
      </c>
      <c r="DT32" s="17">
        <f t="shared" si="84"/>
        <v>0</v>
      </c>
      <c r="DU32" s="17">
        <f t="shared" si="85"/>
        <v>0</v>
      </c>
      <c r="DV32" s="17">
        <f t="shared" si="86"/>
        <v>0</v>
      </c>
      <c r="DW32" s="106">
        <f t="shared" si="111"/>
        <v>0</v>
      </c>
      <c r="DX32" s="17">
        <f>Eingabeliste!AS32</f>
        <v>0</v>
      </c>
      <c r="DY32" s="17">
        <f>Eingabeliste!AW32</f>
        <v>0</v>
      </c>
      <c r="DZ32" s="17">
        <f>Eingabeliste!BA32</f>
        <v>0</v>
      </c>
      <c r="EA32" s="17">
        <f t="shared" si="87"/>
        <v>0</v>
      </c>
      <c r="EB32" s="17">
        <f t="shared" si="88"/>
        <v>0</v>
      </c>
      <c r="EC32" s="17">
        <f t="shared" si="89"/>
        <v>0</v>
      </c>
      <c r="ED32" s="89">
        <f t="shared" si="90"/>
        <v>3</v>
      </c>
      <c r="EE32" s="17">
        <f t="shared" si="91"/>
        <v>0</v>
      </c>
      <c r="EF32" s="17">
        <f t="shared" si="92"/>
        <v>0</v>
      </c>
      <c r="EG32" s="17">
        <f t="shared" si="93"/>
        <v>0</v>
      </c>
      <c r="EH32" s="17">
        <f t="shared" si="94"/>
        <v>0</v>
      </c>
      <c r="EI32" s="17">
        <f t="shared" si="95"/>
        <v>0</v>
      </c>
      <c r="EJ32" s="17">
        <f t="shared" si="96"/>
        <v>0</v>
      </c>
      <c r="EK32" s="17">
        <f t="shared" si="97"/>
        <v>0</v>
      </c>
      <c r="EL32" s="17">
        <f t="shared" si="98"/>
        <v>0</v>
      </c>
      <c r="EM32" s="106">
        <f t="shared" si="112"/>
        <v>0</v>
      </c>
      <c r="EN32" s="17">
        <f t="shared" si="99"/>
        <v>0</v>
      </c>
      <c r="EO32" s="1">
        <v>12</v>
      </c>
      <c r="EP32" s="1">
        <f t="shared" si="100"/>
        <v>12</v>
      </c>
      <c r="EQ32" s="1">
        <f t="shared" si="101"/>
        <v>0.7</v>
      </c>
      <c r="ER32" s="17">
        <f>Eingabeliste!AA32</f>
        <v>0</v>
      </c>
      <c r="ES32" s="17">
        <f>Eingabeliste!AC32</f>
        <v>0</v>
      </c>
      <c r="ET32" s="17">
        <f>Eingabeliste!AE32</f>
        <v>0</v>
      </c>
      <c r="EU32" s="17">
        <f>Eingabeliste!AT32</f>
        <v>0</v>
      </c>
      <c r="EV32" s="17">
        <f>Eingabeliste!AX32</f>
        <v>0</v>
      </c>
      <c r="EW32" s="17">
        <f>Eingabeliste!BB32</f>
        <v>0</v>
      </c>
      <c r="EX32" s="89">
        <f t="shared" si="102"/>
        <v>6</v>
      </c>
      <c r="EY32" s="17">
        <f t="shared" si="103"/>
        <v>0</v>
      </c>
      <c r="EZ32" s="17">
        <f t="shared" si="104"/>
        <v>0</v>
      </c>
      <c r="FA32" s="17">
        <f t="shared" si="105"/>
        <v>0</v>
      </c>
      <c r="FB32" s="106">
        <f t="shared" si="106"/>
        <v>1</v>
      </c>
    </row>
    <row r="33" spans="1:158" ht="12.5">
      <c r="A33" s="17">
        <f>Eingabeliste!A33</f>
        <v>29</v>
      </c>
      <c r="B33" s="17">
        <f>Eingabeliste!B33</f>
        <v>0</v>
      </c>
      <c r="C33" s="17">
        <f>Eingabeliste!C33</f>
        <v>0</v>
      </c>
      <c r="D33" s="17">
        <f>Eingabeliste!D33</f>
        <v>0</v>
      </c>
      <c r="E33" s="17">
        <f>Eingabeliste!E33</f>
        <v>0</v>
      </c>
      <c r="F33" s="17">
        <f>Eingabeliste!G33</f>
        <v>0</v>
      </c>
      <c r="G33" s="17">
        <f>Eingabeliste!H33</f>
        <v>0</v>
      </c>
      <c r="H33" s="17">
        <f>Eingabeliste!I33</f>
        <v>0</v>
      </c>
      <c r="I33" s="17">
        <f>Eingabeliste!J33</f>
        <v>0</v>
      </c>
      <c r="J33" s="176">
        <f>Eingabeliste!K33</f>
        <v>0</v>
      </c>
      <c r="K33" s="89">
        <f t="shared" si="0"/>
        <v>5</v>
      </c>
      <c r="L33" s="17">
        <f t="shared" si="1"/>
        <v>0</v>
      </c>
      <c r="M33" s="17">
        <f t="shared" si="2"/>
        <v>0</v>
      </c>
      <c r="N33" s="17" t="str">
        <f t="shared" si="3"/>
        <v/>
      </c>
      <c r="O33" s="17">
        <f t="shared" si="4"/>
        <v>0</v>
      </c>
      <c r="P33" s="17" t="str">
        <f t="shared" si="5"/>
        <v/>
      </c>
      <c r="Q33" s="17">
        <f t="shared" si="6"/>
        <v>0</v>
      </c>
      <c r="R33" s="17" t="str">
        <f t="shared" si="7"/>
        <v/>
      </c>
      <c r="S33" s="17">
        <f t="shared" si="8"/>
        <v>0</v>
      </c>
      <c r="T33" s="17">
        <f t="shared" si="9"/>
        <v>0</v>
      </c>
      <c r="U33" s="17">
        <f t="shared" si="10"/>
        <v>0</v>
      </c>
      <c r="V33" s="106">
        <f t="shared" si="11"/>
        <v>0</v>
      </c>
      <c r="W33" s="17">
        <f>Eingabeliste!M33</f>
        <v>0</v>
      </c>
      <c r="X33" s="17">
        <f>Eingabeliste!N33</f>
        <v>0</v>
      </c>
      <c r="Y33" s="17">
        <f>Eingabeliste!O33</f>
        <v>0</v>
      </c>
      <c r="Z33" s="17">
        <f>Eingabeliste!P33</f>
        <v>0</v>
      </c>
      <c r="AA33" s="176">
        <f>Eingabeliste!Q33</f>
        <v>0</v>
      </c>
      <c r="AB33" s="89">
        <f t="shared" si="12"/>
        <v>5</v>
      </c>
      <c r="AC33" s="17">
        <f t="shared" si="13"/>
        <v>0</v>
      </c>
      <c r="AD33" s="17">
        <f t="shared" si="14"/>
        <v>0</v>
      </c>
      <c r="AE33" s="17" t="str">
        <f t="shared" si="15"/>
        <v/>
      </c>
      <c r="AF33" s="17">
        <f t="shared" si="16"/>
        <v>0</v>
      </c>
      <c r="AG33" s="17" t="str">
        <f t="shared" si="17"/>
        <v/>
      </c>
      <c r="AH33" s="17">
        <f t="shared" si="18"/>
        <v>0</v>
      </c>
      <c r="AI33" s="17" t="str">
        <f t="shared" si="19"/>
        <v/>
      </c>
      <c r="AJ33" s="17">
        <f t="shared" si="20"/>
        <v>0</v>
      </c>
      <c r="AK33" s="17">
        <f t="shared" si="21"/>
        <v>0</v>
      </c>
      <c r="AL33" s="17">
        <f t="shared" si="22"/>
        <v>0</v>
      </c>
      <c r="AM33" s="106">
        <f t="shared" si="23"/>
        <v>0</v>
      </c>
      <c r="AN33" s="17">
        <f>Eingabeliste!S33</f>
        <v>0</v>
      </c>
      <c r="AO33" s="17">
        <f>Eingabeliste!T33</f>
        <v>0</v>
      </c>
      <c r="AP33" s="17">
        <f>Eingabeliste!U33</f>
        <v>0</v>
      </c>
      <c r="AQ33" s="17">
        <f>Eingabeliste!V33</f>
        <v>0</v>
      </c>
      <c r="AR33" s="17">
        <f>Eingabeliste!W33</f>
        <v>0</v>
      </c>
      <c r="AS33" s="89">
        <f t="shared" si="24"/>
        <v>5</v>
      </c>
      <c r="AT33" s="17">
        <f t="shared" si="25"/>
        <v>0</v>
      </c>
      <c r="AU33" s="17">
        <f t="shared" si="26"/>
        <v>0</v>
      </c>
      <c r="AV33" s="17" t="str">
        <f t="shared" si="27"/>
        <v/>
      </c>
      <c r="AW33" s="17">
        <f t="shared" si="28"/>
        <v>0</v>
      </c>
      <c r="AX33" s="17" t="str">
        <f t="shared" si="29"/>
        <v/>
      </c>
      <c r="AY33" s="17">
        <f t="shared" si="30"/>
        <v>0</v>
      </c>
      <c r="AZ33" s="17" t="str">
        <f t="shared" si="31"/>
        <v/>
      </c>
      <c r="BA33" s="17">
        <f t="shared" si="32"/>
        <v>0</v>
      </c>
      <c r="BB33" s="17">
        <f t="shared" si="33"/>
        <v>0</v>
      </c>
      <c r="BC33" s="17">
        <f t="shared" si="34"/>
        <v>0</v>
      </c>
      <c r="BD33" s="106">
        <f t="shared" si="35"/>
        <v>0</v>
      </c>
      <c r="BE33" s="17">
        <f>Eingabeliste!Z33</f>
        <v>0</v>
      </c>
      <c r="BF33" s="17">
        <f>Eingabeliste!AB33</f>
        <v>0</v>
      </c>
      <c r="BG33" s="17">
        <f>Eingabeliste!AD33</f>
        <v>0</v>
      </c>
      <c r="BH33" s="89">
        <f t="shared" si="36"/>
        <v>3</v>
      </c>
      <c r="BI33" s="17">
        <f t="shared" si="37"/>
        <v>0</v>
      </c>
      <c r="BJ33" s="17">
        <f t="shared" si="38"/>
        <v>0</v>
      </c>
      <c r="BK33" s="17">
        <f t="shared" si="39"/>
        <v>0</v>
      </c>
      <c r="BL33" s="17">
        <f t="shared" si="40"/>
        <v>0</v>
      </c>
      <c r="BM33" s="17">
        <f t="shared" si="41"/>
        <v>0</v>
      </c>
      <c r="BN33" s="17">
        <f t="shared" si="42"/>
        <v>0</v>
      </c>
      <c r="BO33" s="17">
        <f t="shared" si="43"/>
        <v>0</v>
      </c>
      <c r="BP33" s="17">
        <f t="shared" si="44"/>
        <v>0</v>
      </c>
      <c r="BQ33" s="106">
        <f t="shared" si="107"/>
        <v>0</v>
      </c>
      <c r="BR33" s="17">
        <f>Eingabeliste!AG33</f>
        <v>0</v>
      </c>
      <c r="BS33" s="17">
        <f>Eingabeliste!AI33</f>
        <v>0</v>
      </c>
      <c r="BT33" s="17">
        <f>Eingabeliste!AK33</f>
        <v>0</v>
      </c>
      <c r="BU33" s="89">
        <f t="shared" si="45"/>
        <v>3</v>
      </c>
      <c r="BV33" s="17">
        <f t="shared" si="46"/>
        <v>0</v>
      </c>
      <c r="BW33" s="17">
        <f t="shared" si="47"/>
        <v>0</v>
      </c>
      <c r="BX33" s="17">
        <f t="shared" si="48"/>
        <v>0</v>
      </c>
      <c r="BY33" s="17">
        <f t="shared" si="49"/>
        <v>0</v>
      </c>
      <c r="BZ33" s="17">
        <f t="shared" si="50"/>
        <v>0</v>
      </c>
      <c r="CA33" s="17">
        <f t="shared" si="51"/>
        <v>0</v>
      </c>
      <c r="CB33" s="17">
        <f t="shared" si="52"/>
        <v>0</v>
      </c>
      <c r="CC33" s="17">
        <f t="shared" si="53"/>
        <v>0</v>
      </c>
      <c r="CD33" s="106">
        <f t="shared" si="108"/>
        <v>0</v>
      </c>
      <c r="CE33" s="17">
        <f>Eingabeliste!AH33</f>
        <v>0</v>
      </c>
      <c r="CF33" s="17">
        <f>Eingabeliste!AJ33</f>
        <v>0</v>
      </c>
      <c r="CG33" s="17">
        <f>Eingabeliste!AL33</f>
        <v>0</v>
      </c>
      <c r="CH33" s="89">
        <f t="shared" si="54"/>
        <v>3</v>
      </c>
      <c r="CI33" s="17">
        <f t="shared" si="55"/>
        <v>0</v>
      </c>
      <c r="CJ33" s="17">
        <f t="shared" si="56"/>
        <v>0</v>
      </c>
      <c r="CK33" s="17">
        <f t="shared" si="57"/>
        <v>0</v>
      </c>
      <c r="CL33" s="17">
        <f t="shared" si="58"/>
        <v>0</v>
      </c>
      <c r="CM33" s="17">
        <f t="shared" si="59"/>
        <v>0</v>
      </c>
      <c r="CN33" s="17">
        <f t="shared" si="60"/>
        <v>0</v>
      </c>
      <c r="CO33" s="17">
        <f t="shared" si="61"/>
        <v>0</v>
      </c>
      <c r="CP33" s="17">
        <f t="shared" si="62"/>
        <v>0</v>
      </c>
      <c r="CQ33" s="106">
        <f t="shared" si="109"/>
        <v>0</v>
      </c>
      <c r="CR33" s="17">
        <f>Eingabeliste!AQ33</f>
        <v>0</v>
      </c>
      <c r="CS33" s="17">
        <f>Eingabeliste!AU33</f>
        <v>0</v>
      </c>
      <c r="CT33" s="17">
        <f>Eingabeliste!AY33</f>
        <v>0</v>
      </c>
      <c r="CU33" s="17">
        <f t="shared" si="63"/>
        <v>0</v>
      </c>
      <c r="CV33" s="17">
        <f t="shared" si="64"/>
        <v>0</v>
      </c>
      <c r="CW33" s="17">
        <f t="shared" si="65"/>
        <v>0</v>
      </c>
      <c r="CX33" s="89">
        <f t="shared" si="66"/>
        <v>3</v>
      </c>
      <c r="CY33" s="17">
        <f t="shared" si="67"/>
        <v>0</v>
      </c>
      <c r="CZ33" s="17">
        <f t="shared" si="68"/>
        <v>0</v>
      </c>
      <c r="DA33" s="17">
        <f t="shared" si="69"/>
        <v>0</v>
      </c>
      <c r="DB33" s="17">
        <f t="shared" si="70"/>
        <v>0</v>
      </c>
      <c r="DC33" s="17">
        <f t="shared" si="71"/>
        <v>0</v>
      </c>
      <c r="DD33" s="17">
        <f t="shared" si="72"/>
        <v>0</v>
      </c>
      <c r="DE33" s="17">
        <f t="shared" si="73"/>
        <v>0</v>
      </c>
      <c r="DF33" s="17">
        <f t="shared" si="74"/>
        <v>0</v>
      </c>
      <c r="DG33" s="106">
        <f t="shared" si="110"/>
        <v>0</v>
      </c>
      <c r="DH33" s="17">
        <f>Eingabeliste!AR33</f>
        <v>0</v>
      </c>
      <c r="DI33" s="17">
        <f>Eingabeliste!AV33</f>
        <v>0</v>
      </c>
      <c r="DJ33" s="17">
        <f>Eingabeliste!AZ33</f>
        <v>0</v>
      </c>
      <c r="DK33" s="17">
        <f t="shared" si="75"/>
        <v>0</v>
      </c>
      <c r="DL33" s="17">
        <f t="shared" si="76"/>
        <v>0</v>
      </c>
      <c r="DM33" s="17">
        <f t="shared" si="77"/>
        <v>0</v>
      </c>
      <c r="DN33" s="89">
        <f t="shared" si="78"/>
        <v>3</v>
      </c>
      <c r="DO33" s="17">
        <f t="shared" si="79"/>
        <v>0</v>
      </c>
      <c r="DP33" s="17">
        <f t="shared" si="80"/>
        <v>0</v>
      </c>
      <c r="DQ33" s="17">
        <f t="shared" si="81"/>
        <v>0</v>
      </c>
      <c r="DR33" s="17">
        <f t="shared" si="82"/>
        <v>0</v>
      </c>
      <c r="DS33" s="17">
        <f t="shared" si="83"/>
        <v>0</v>
      </c>
      <c r="DT33" s="17">
        <f t="shared" si="84"/>
        <v>0</v>
      </c>
      <c r="DU33" s="17">
        <f t="shared" si="85"/>
        <v>0</v>
      </c>
      <c r="DV33" s="17">
        <f t="shared" si="86"/>
        <v>0</v>
      </c>
      <c r="DW33" s="106">
        <f t="shared" si="111"/>
        <v>0</v>
      </c>
      <c r="DX33" s="17">
        <f>Eingabeliste!AS33</f>
        <v>0</v>
      </c>
      <c r="DY33" s="17">
        <f>Eingabeliste!AW33</f>
        <v>0</v>
      </c>
      <c r="DZ33" s="17">
        <f>Eingabeliste!BA33</f>
        <v>0</v>
      </c>
      <c r="EA33" s="17">
        <f t="shared" si="87"/>
        <v>0</v>
      </c>
      <c r="EB33" s="17">
        <f t="shared" si="88"/>
        <v>0</v>
      </c>
      <c r="EC33" s="17">
        <f t="shared" si="89"/>
        <v>0</v>
      </c>
      <c r="ED33" s="89">
        <f t="shared" si="90"/>
        <v>3</v>
      </c>
      <c r="EE33" s="17">
        <f t="shared" si="91"/>
        <v>0</v>
      </c>
      <c r="EF33" s="17">
        <f t="shared" si="92"/>
        <v>0</v>
      </c>
      <c r="EG33" s="17">
        <f t="shared" si="93"/>
        <v>0</v>
      </c>
      <c r="EH33" s="17">
        <f t="shared" si="94"/>
        <v>0</v>
      </c>
      <c r="EI33" s="17">
        <f t="shared" si="95"/>
        <v>0</v>
      </c>
      <c r="EJ33" s="17">
        <f t="shared" si="96"/>
        <v>0</v>
      </c>
      <c r="EK33" s="17">
        <f t="shared" si="97"/>
        <v>0</v>
      </c>
      <c r="EL33" s="17">
        <f t="shared" si="98"/>
        <v>0</v>
      </c>
      <c r="EM33" s="106">
        <f t="shared" si="112"/>
        <v>0</v>
      </c>
      <c r="EN33" s="17">
        <f t="shared" si="99"/>
        <v>0</v>
      </c>
      <c r="EO33" s="1">
        <v>12</v>
      </c>
      <c r="EP33" s="1">
        <f t="shared" si="100"/>
        <v>12</v>
      </c>
      <c r="EQ33" s="1">
        <f t="shared" si="101"/>
        <v>0.7</v>
      </c>
      <c r="ER33" s="17">
        <f>Eingabeliste!AA33</f>
        <v>0</v>
      </c>
      <c r="ES33" s="17">
        <f>Eingabeliste!AC33</f>
        <v>0</v>
      </c>
      <c r="ET33" s="17">
        <f>Eingabeliste!AE33</f>
        <v>0</v>
      </c>
      <c r="EU33" s="17">
        <f>Eingabeliste!AT33</f>
        <v>0</v>
      </c>
      <c r="EV33" s="17">
        <f>Eingabeliste!AX33</f>
        <v>0</v>
      </c>
      <c r="EW33" s="17">
        <f>Eingabeliste!BB33</f>
        <v>0</v>
      </c>
      <c r="EX33" s="89">
        <f t="shared" si="102"/>
        <v>6</v>
      </c>
      <c r="EY33" s="17">
        <f t="shared" si="103"/>
        <v>0</v>
      </c>
      <c r="EZ33" s="17">
        <f t="shared" si="104"/>
        <v>0</v>
      </c>
      <c r="FA33" s="17">
        <f t="shared" si="105"/>
        <v>0</v>
      </c>
      <c r="FB33" s="106">
        <f t="shared" si="106"/>
        <v>1</v>
      </c>
    </row>
    <row r="34" spans="1:158" ht="12.5">
      <c r="A34" s="17">
        <f>Eingabeliste!A34</f>
        <v>30</v>
      </c>
      <c r="B34" s="17">
        <f>Eingabeliste!B34</f>
        <v>0</v>
      </c>
      <c r="C34" s="17">
        <f>Eingabeliste!C34</f>
        <v>0</v>
      </c>
      <c r="D34" s="17">
        <f>Eingabeliste!D34</f>
        <v>0</v>
      </c>
      <c r="E34" s="17">
        <f>Eingabeliste!E34</f>
        <v>0</v>
      </c>
      <c r="F34" s="17">
        <f>Eingabeliste!G34</f>
        <v>0</v>
      </c>
      <c r="G34" s="17">
        <f>Eingabeliste!H34</f>
        <v>0</v>
      </c>
      <c r="H34" s="17">
        <f>Eingabeliste!I34</f>
        <v>0</v>
      </c>
      <c r="I34" s="17">
        <f>Eingabeliste!J34</f>
        <v>0</v>
      </c>
      <c r="J34" s="176">
        <f>Eingabeliste!K34</f>
        <v>0</v>
      </c>
      <c r="K34" s="89">
        <f t="shared" si="0"/>
        <v>5</v>
      </c>
      <c r="L34" s="17">
        <f t="shared" si="1"/>
        <v>0</v>
      </c>
      <c r="M34" s="17">
        <f t="shared" si="2"/>
        <v>0</v>
      </c>
      <c r="N34" s="17" t="str">
        <f t="shared" si="3"/>
        <v/>
      </c>
      <c r="O34" s="17">
        <f t="shared" si="4"/>
        <v>0</v>
      </c>
      <c r="P34" s="17" t="str">
        <f t="shared" si="5"/>
        <v/>
      </c>
      <c r="Q34" s="17">
        <f t="shared" si="6"/>
        <v>0</v>
      </c>
      <c r="R34" s="17" t="str">
        <f t="shared" si="7"/>
        <v/>
      </c>
      <c r="S34" s="17">
        <f t="shared" si="8"/>
        <v>0</v>
      </c>
      <c r="T34" s="17">
        <f t="shared" si="9"/>
        <v>0</v>
      </c>
      <c r="U34" s="17">
        <f t="shared" si="10"/>
        <v>0</v>
      </c>
      <c r="V34" s="106">
        <f t="shared" si="11"/>
        <v>0</v>
      </c>
      <c r="W34" s="17">
        <f>Eingabeliste!M34</f>
        <v>0</v>
      </c>
      <c r="X34" s="17">
        <f>Eingabeliste!N34</f>
        <v>0</v>
      </c>
      <c r="Y34" s="17">
        <f>Eingabeliste!O34</f>
        <v>0</v>
      </c>
      <c r="Z34" s="17">
        <f>Eingabeliste!P34</f>
        <v>0</v>
      </c>
      <c r="AA34" s="176">
        <f>Eingabeliste!Q34</f>
        <v>0</v>
      </c>
      <c r="AB34" s="89">
        <f t="shared" si="12"/>
        <v>5</v>
      </c>
      <c r="AC34" s="17">
        <f t="shared" si="13"/>
        <v>0</v>
      </c>
      <c r="AD34" s="17">
        <f t="shared" si="14"/>
        <v>0</v>
      </c>
      <c r="AE34" s="17" t="str">
        <f t="shared" si="15"/>
        <v/>
      </c>
      <c r="AF34" s="17">
        <f t="shared" si="16"/>
        <v>0</v>
      </c>
      <c r="AG34" s="17" t="str">
        <f t="shared" si="17"/>
        <v/>
      </c>
      <c r="AH34" s="17">
        <f t="shared" si="18"/>
        <v>0</v>
      </c>
      <c r="AI34" s="17" t="str">
        <f t="shared" si="19"/>
        <v/>
      </c>
      <c r="AJ34" s="17">
        <f t="shared" si="20"/>
        <v>0</v>
      </c>
      <c r="AK34" s="17">
        <f t="shared" si="21"/>
        <v>0</v>
      </c>
      <c r="AL34" s="17">
        <f t="shared" si="22"/>
        <v>0</v>
      </c>
      <c r="AM34" s="106">
        <f t="shared" si="23"/>
        <v>0</v>
      </c>
      <c r="AN34" s="17">
        <f>Eingabeliste!S34</f>
        <v>0</v>
      </c>
      <c r="AO34" s="17">
        <f>Eingabeliste!T34</f>
        <v>0</v>
      </c>
      <c r="AP34" s="17">
        <f>Eingabeliste!U34</f>
        <v>0</v>
      </c>
      <c r="AQ34" s="17">
        <f>Eingabeliste!V34</f>
        <v>0</v>
      </c>
      <c r="AR34" s="17">
        <f>Eingabeliste!W34</f>
        <v>0</v>
      </c>
      <c r="AS34" s="89">
        <f t="shared" si="24"/>
        <v>5</v>
      </c>
      <c r="AT34" s="17">
        <f t="shared" si="25"/>
        <v>0</v>
      </c>
      <c r="AU34" s="17">
        <f t="shared" si="26"/>
        <v>0</v>
      </c>
      <c r="AV34" s="17" t="str">
        <f t="shared" si="27"/>
        <v/>
      </c>
      <c r="AW34" s="17">
        <f t="shared" si="28"/>
        <v>0</v>
      </c>
      <c r="AX34" s="17" t="str">
        <f t="shared" si="29"/>
        <v/>
      </c>
      <c r="AY34" s="17">
        <f t="shared" si="30"/>
        <v>0</v>
      </c>
      <c r="AZ34" s="17" t="str">
        <f t="shared" si="31"/>
        <v/>
      </c>
      <c r="BA34" s="17">
        <f t="shared" si="32"/>
        <v>0</v>
      </c>
      <c r="BB34" s="17">
        <f t="shared" si="33"/>
        <v>0</v>
      </c>
      <c r="BC34" s="17">
        <f t="shared" si="34"/>
        <v>0</v>
      </c>
      <c r="BD34" s="106">
        <f t="shared" si="35"/>
        <v>0</v>
      </c>
      <c r="BE34" s="17">
        <f>Eingabeliste!Z34</f>
        <v>0</v>
      </c>
      <c r="BF34" s="17">
        <f>Eingabeliste!AB34</f>
        <v>0</v>
      </c>
      <c r="BG34" s="17">
        <f>Eingabeliste!AD34</f>
        <v>0</v>
      </c>
      <c r="BH34" s="89">
        <f t="shared" si="36"/>
        <v>3</v>
      </c>
      <c r="BI34" s="17">
        <f t="shared" si="37"/>
        <v>0</v>
      </c>
      <c r="BJ34" s="17">
        <f t="shared" si="38"/>
        <v>0</v>
      </c>
      <c r="BK34" s="17">
        <f t="shared" si="39"/>
        <v>0</v>
      </c>
      <c r="BL34" s="17">
        <f t="shared" si="40"/>
        <v>0</v>
      </c>
      <c r="BM34" s="17">
        <f t="shared" si="41"/>
        <v>0</v>
      </c>
      <c r="BN34" s="17">
        <f t="shared" si="42"/>
        <v>0</v>
      </c>
      <c r="BO34" s="17">
        <f t="shared" si="43"/>
        <v>0</v>
      </c>
      <c r="BP34" s="17">
        <f t="shared" si="44"/>
        <v>0</v>
      </c>
      <c r="BQ34" s="106">
        <f t="shared" si="107"/>
        <v>0</v>
      </c>
      <c r="BR34" s="17">
        <f>Eingabeliste!AG34</f>
        <v>0</v>
      </c>
      <c r="BS34" s="17">
        <f>Eingabeliste!AI34</f>
        <v>0</v>
      </c>
      <c r="BT34" s="17">
        <f>Eingabeliste!AK34</f>
        <v>0</v>
      </c>
      <c r="BU34" s="89">
        <f t="shared" si="45"/>
        <v>3</v>
      </c>
      <c r="BV34" s="17">
        <f t="shared" si="46"/>
        <v>0</v>
      </c>
      <c r="BW34" s="17">
        <f t="shared" si="47"/>
        <v>0</v>
      </c>
      <c r="BX34" s="17">
        <f t="shared" si="48"/>
        <v>0</v>
      </c>
      <c r="BY34" s="17">
        <f t="shared" si="49"/>
        <v>0</v>
      </c>
      <c r="BZ34" s="17">
        <f t="shared" si="50"/>
        <v>0</v>
      </c>
      <c r="CA34" s="17">
        <f t="shared" si="51"/>
        <v>0</v>
      </c>
      <c r="CB34" s="17">
        <f t="shared" si="52"/>
        <v>0</v>
      </c>
      <c r="CC34" s="17">
        <f t="shared" si="53"/>
        <v>0</v>
      </c>
      <c r="CD34" s="106">
        <f t="shared" si="108"/>
        <v>0</v>
      </c>
      <c r="CE34" s="17">
        <f>Eingabeliste!AH34</f>
        <v>0</v>
      </c>
      <c r="CF34" s="17">
        <f>Eingabeliste!AJ34</f>
        <v>0</v>
      </c>
      <c r="CG34" s="17">
        <f>Eingabeliste!AL34</f>
        <v>0</v>
      </c>
      <c r="CH34" s="89">
        <f t="shared" si="54"/>
        <v>3</v>
      </c>
      <c r="CI34" s="17">
        <f t="shared" si="55"/>
        <v>0</v>
      </c>
      <c r="CJ34" s="17">
        <f t="shared" si="56"/>
        <v>0</v>
      </c>
      <c r="CK34" s="17">
        <f t="shared" si="57"/>
        <v>0</v>
      </c>
      <c r="CL34" s="17">
        <f t="shared" si="58"/>
        <v>0</v>
      </c>
      <c r="CM34" s="17">
        <f t="shared" si="59"/>
        <v>0</v>
      </c>
      <c r="CN34" s="17">
        <f t="shared" si="60"/>
        <v>0</v>
      </c>
      <c r="CO34" s="17">
        <f t="shared" si="61"/>
        <v>0</v>
      </c>
      <c r="CP34" s="17">
        <f t="shared" si="62"/>
        <v>0</v>
      </c>
      <c r="CQ34" s="106">
        <f t="shared" si="109"/>
        <v>0</v>
      </c>
      <c r="CR34" s="17">
        <f>Eingabeliste!AQ34</f>
        <v>0</v>
      </c>
      <c r="CS34" s="17">
        <f>Eingabeliste!AU34</f>
        <v>0</v>
      </c>
      <c r="CT34" s="17">
        <f>Eingabeliste!AY34</f>
        <v>0</v>
      </c>
      <c r="CU34" s="17">
        <f t="shared" si="63"/>
        <v>0</v>
      </c>
      <c r="CV34" s="17">
        <f t="shared" si="64"/>
        <v>0</v>
      </c>
      <c r="CW34" s="17">
        <f t="shared" si="65"/>
        <v>0</v>
      </c>
      <c r="CX34" s="89">
        <f t="shared" si="66"/>
        <v>3</v>
      </c>
      <c r="CY34" s="17">
        <f t="shared" si="67"/>
        <v>0</v>
      </c>
      <c r="CZ34" s="17">
        <f t="shared" si="68"/>
        <v>0</v>
      </c>
      <c r="DA34" s="17">
        <f t="shared" si="69"/>
        <v>0</v>
      </c>
      <c r="DB34" s="17">
        <f t="shared" si="70"/>
        <v>0</v>
      </c>
      <c r="DC34" s="17">
        <f t="shared" si="71"/>
        <v>0</v>
      </c>
      <c r="DD34" s="17">
        <f t="shared" si="72"/>
        <v>0</v>
      </c>
      <c r="DE34" s="17">
        <f t="shared" si="73"/>
        <v>0</v>
      </c>
      <c r="DF34" s="17">
        <f t="shared" si="74"/>
        <v>0</v>
      </c>
      <c r="DG34" s="106">
        <f t="shared" si="110"/>
        <v>0</v>
      </c>
      <c r="DH34" s="17">
        <f>Eingabeliste!AR34</f>
        <v>0</v>
      </c>
      <c r="DI34" s="17">
        <f>Eingabeliste!AV34</f>
        <v>0</v>
      </c>
      <c r="DJ34" s="17">
        <f>Eingabeliste!AZ34</f>
        <v>0</v>
      </c>
      <c r="DK34" s="17">
        <f t="shared" si="75"/>
        <v>0</v>
      </c>
      <c r="DL34" s="17">
        <f t="shared" si="76"/>
        <v>0</v>
      </c>
      <c r="DM34" s="17">
        <f t="shared" si="77"/>
        <v>0</v>
      </c>
      <c r="DN34" s="89">
        <f t="shared" si="78"/>
        <v>3</v>
      </c>
      <c r="DO34" s="17">
        <f t="shared" si="79"/>
        <v>0</v>
      </c>
      <c r="DP34" s="17">
        <f t="shared" si="80"/>
        <v>0</v>
      </c>
      <c r="DQ34" s="17">
        <f t="shared" si="81"/>
        <v>0</v>
      </c>
      <c r="DR34" s="17">
        <f t="shared" si="82"/>
        <v>0</v>
      </c>
      <c r="DS34" s="17">
        <f t="shared" si="83"/>
        <v>0</v>
      </c>
      <c r="DT34" s="17">
        <f t="shared" si="84"/>
        <v>0</v>
      </c>
      <c r="DU34" s="17">
        <f t="shared" si="85"/>
        <v>0</v>
      </c>
      <c r="DV34" s="17">
        <f t="shared" si="86"/>
        <v>0</v>
      </c>
      <c r="DW34" s="106">
        <f t="shared" si="111"/>
        <v>0</v>
      </c>
      <c r="DX34" s="17">
        <f>Eingabeliste!AS34</f>
        <v>0</v>
      </c>
      <c r="DY34" s="17">
        <f>Eingabeliste!AW34</f>
        <v>0</v>
      </c>
      <c r="DZ34" s="17">
        <f>Eingabeliste!BA34</f>
        <v>0</v>
      </c>
      <c r="EA34" s="17">
        <f t="shared" si="87"/>
        <v>0</v>
      </c>
      <c r="EB34" s="17">
        <f t="shared" si="88"/>
        <v>0</v>
      </c>
      <c r="EC34" s="17">
        <f t="shared" si="89"/>
        <v>0</v>
      </c>
      <c r="ED34" s="89">
        <f t="shared" si="90"/>
        <v>3</v>
      </c>
      <c r="EE34" s="17">
        <f t="shared" si="91"/>
        <v>0</v>
      </c>
      <c r="EF34" s="17">
        <f t="shared" si="92"/>
        <v>0</v>
      </c>
      <c r="EG34" s="17">
        <f t="shared" si="93"/>
        <v>0</v>
      </c>
      <c r="EH34" s="17">
        <f t="shared" si="94"/>
        <v>0</v>
      </c>
      <c r="EI34" s="17">
        <f t="shared" si="95"/>
        <v>0</v>
      </c>
      <c r="EJ34" s="17">
        <f t="shared" si="96"/>
        <v>0</v>
      </c>
      <c r="EK34" s="17">
        <f t="shared" si="97"/>
        <v>0</v>
      </c>
      <c r="EL34" s="17">
        <f t="shared" si="98"/>
        <v>0</v>
      </c>
      <c r="EM34" s="106">
        <f t="shared" si="112"/>
        <v>0</v>
      </c>
      <c r="EN34" s="17">
        <f t="shared" si="99"/>
        <v>0</v>
      </c>
      <c r="EO34" s="1">
        <v>12</v>
      </c>
      <c r="EP34" s="1">
        <f t="shared" si="100"/>
        <v>12</v>
      </c>
      <c r="EQ34" s="1">
        <f t="shared" si="101"/>
        <v>0.7</v>
      </c>
      <c r="ER34" s="17">
        <f>Eingabeliste!AA34</f>
        <v>0</v>
      </c>
      <c r="ES34" s="17">
        <f>Eingabeliste!AC34</f>
        <v>0</v>
      </c>
      <c r="ET34" s="17">
        <f>Eingabeliste!AE34</f>
        <v>0</v>
      </c>
      <c r="EU34" s="17">
        <f>Eingabeliste!AT34</f>
        <v>0</v>
      </c>
      <c r="EV34" s="17">
        <f>Eingabeliste!AX34</f>
        <v>0</v>
      </c>
      <c r="EW34" s="17">
        <f>Eingabeliste!BB34</f>
        <v>0</v>
      </c>
      <c r="EX34" s="89">
        <f t="shared" si="102"/>
        <v>6</v>
      </c>
      <c r="EY34" s="17">
        <f t="shared" si="103"/>
        <v>0</v>
      </c>
      <c r="EZ34" s="17">
        <f t="shared" si="104"/>
        <v>0</v>
      </c>
      <c r="FA34" s="17">
        <f t="shared" si="105"/>
        <v>0</v>
      </c>
      <c r="FB34" s="106">
        <f t="shared" si="106"/>
        <v>1</v>
      </c>
    </row>
    <row r="35" spans="1:158" ht="12.5">
      <c r="A35" s="17">
        <f>Eingabeliste!A35</f>
        <v>31</v>
      </c>
      <c r="B35" s="17">
        <f>Eingabeliste!B35</f>
        <v>0</v>
      </c>
      <c r="C35" s="17">
        <f>Eingabeliste!C35</f>
        <v>0</v>
      </c>
      <c r="D35" s="17">
        <f>Eingabeliste!D35</f>
        <v>0</v>
      </c>
      <c r="E35" s="17">
        <f>Eingabeliste!E35</f>
        <v>0</v>
      </c>
      <c r="F35" s="17">
        <f>Eingabeliste!G35</f>
        <v>0</v>
      </c>
      <c r="G35" s="17">
        <f>Eingabeliste!H35</f>
        <v>0</v>
      </c>
      <c r="H35" s="17">
        <f>Eingabeliste!I35</f>
        <v>0</v>
      </c>
      <c r="I35" s="17">
        <f>Eingabeliste!J35</f>
        <v>0</v>
      </c>
      <c r="J35" s="176">
        <f>Eingabeliste!K35</f>
        <v>0</v>
      </c>
      <c r="K35" s="89">
        <f t="shared" si="0"/>
        <v>5</v>
      </c>
      <c r="L35" s="17">
        <f t="shared" si="1"/>
        <v>0</v>
      </c>
      <c r="M35" s="17">
        <f t="shared" si="2"/>
        <v>0</v>
      </c>
      <c r="N35" s="17" t="str">
        <f t="shared" si="3"/>
        <v/>
      </c>
      <c r="O35" s="17">
        <f t="shared" si="4"/>
        <v>0</v>
      </c>
      <c r="P35" s="17" t="str">
        <f t="shared" si="5"/>
        <v/>
      </c>
      <c r="Q35" s="17">
        <f t="shared" si="6"/>
        <v>0</v>
      </c>
      <c r="R35" s="17" t="str">
        <f t="shared" si="7"/>
        <v/>
      </c>
      <c r="S35" s="17">
        <f t="shared" si="8"/>
        <v>0</v>
      </c>
      <c r="T35" s="17">
        <f t="shared" si="9"/>
        <v>0</v>
      </c>
      <c r="U35" s="17">
        <f t="shared" si="10"/>
        <v>0</v>
      </c>
      <c r="V35" s="106">
        <f t="shared" si="11"/>
        <v>0</v>
      </c>
      <c r="W35" s="17">
        <f>Eingabeliste!M35</f>
        <v>0</v>
      </c>
      <c r="X35" s="17">
        <f>Eingabeliste!N35</f>
        <v>0</v>
      </c>
      <c r="Y35" s="17">
        <f>Eingabeliste!O35</f>
        <v>0</v>
      </c>
      <c r="Z35" s="17">
        <f>Eingabeliste!P35</f>
        <v>0</v>
      </c>
      <c r="AA35" s="176">
        <f>Eingabeliste!Q35</f>
        <v>0</v>
      </c>
      <c r="AB35" s="89">
        <f t="shared" si="12"/>
        <v>5</v>
      </c>
      <c r="AC35" s="17">
        <f t="shared" si="13"/>
        <v>0</v>
      </c>
      <c r="AD35" s="17">
        <f t="shared" si="14"/>
        <v>0</v>
      </c>
      <c r="AE35" s="17" t="str">
        <f t="shared" si="15"/>
        <v/>
      </c>
      <c r="AF35" s="17">
        <f t="shared" si="16"/>
        <v>0</v>
      </c>
      <c r="AG35" s="17" t="str">
        <f t="shared" si="17"/>
        <v/>
      </c>
      <c r="AH35" s="17">
        <f t="shared" si="18"/>
        <v>0</v>
      </c>
      <c r="AI35" s="17" t="str">
        <f t="shared" si="19"/>
        <v/>
      </c>
      <c r="AJ35" s="17">
        <f t="shared" si="20"/>
        <v>0</v>
      </c>
      <c r="AK35" s="17">
        <f t="shared" si="21"/>
        <v>0</v>
      </c>
      <c r="AL35" s="17">
        <f t="shared" si="22"/>
        <v>0</v>
      </c>
      <c r="AM35" s="106">
        <f t="shared" si="23"/>
        <v>0</v>
      </c>
      <c r="AN35" s="17">
        <f>Eingabeliste!S35</f>
        <v>0</v>
      </c>
      <c r="AO35" s="17">
        <f>Eingabeliste!T35</f>
        <v>0</v>
      </c>
      <c r="AP35" s="17">
        <f>Eingabeliste!U35</f>
        <v>0</v>
      </c>
      <c r="AQ35" s="17">
        <f>Eingabeliste!V35</f>
        <v>0</v>
      </c>
      <c r="AR35" s="17">
        <f>Eingabeliste!W35</f>
        <v>0</v>
      </c>
      <c r="AS35" s="89">
        <f t="shared" si="24"/>
        <v>5</v>
      </c>
      <c r="AT35" s="17">
        <f t="shared" si="25"/>
        <v>0</v>
      </c>
      <c r="AU35" s="17">
        <f t="shared" si="26"/>
        <v>0</v>
      </c>
      <c r="AV35" s="17" t="str">
        <f t="shared" si="27"/>
        <v/>
      </c>
      <c r="AW35" s="17">
        <f t="shared" si="28"/>
        <v>0</v>
      </c>
      <c r="AX35" s="17" t="str">
        <f t="shared" si="29"/>
        <v/>
      </c>
      <c r="AY35" s="17">
        <f t="shared" si="30"/>
        <v>0</v>
      </c>
      <c r="AZ35" s="17" t="str">
        <f t="shared" si="31"/>
        <v/>
      </c>
      <c r="BA35" s="17">
        <f t="shared" si="32"/>
        <v>0</v>
      </c>
      <c r="BB35" s="17">
        <f t="shared" si="33"/>
        <v>0</v>
      </c>
      <c r="BC35" s="17">
        <f t="shared" si="34"/>
        <v>0</v>
      </c>
      <c r="BD35" s="106">
        <f t="shared" si="35"/>
        <v>0</v>
      </c>
      <c r="BE35" s="17">
        <f>Eingabeliste!Z35</f>
        <v>0</v>
      </c>
      <c r="BF35" s="17">
        <f>Eingabeliste!AB35</f>
        <v>0</v>
      </c>
      <c r="BG35" s="17">
        <f>Eingabeliste!AD35</f>
        <v>0</v>
      </c>
      <c r="BH35" s="89">
        <f t="shared" si="36"/>
        <v>3</v>
      </c>
      <c r="BI35" s="17">
        <f t="shared" si="37"/>
        <v>0</v>
      </c>
      <c r="BJ35" s="17">
        <f t="shared" si="38"/>
        <v>0</v>
      </c>
      <c r="BK35" s="17">
        <f t="shared" si="39"/>
        <v>0</v>
      </c>
      <c r="BL35" s="17">
        <f t="shared" si="40"/>
        <v>0</v>
      </c>
      <c r="BM35" s="17">
        <f t="shared" si="41"/>
        <v>0</v>
      </c>
      <c r="BN35" s="17">
        <f t="shared" si="42"/>
        <v>0</v>
      </c>
      <c r="BO35" s="17">
        <f t="shared" si="43"/>
        <v>0</v>
      </c>
      <c r="BP35" s="17">
        <f t="shared" si="44"/>
        <v>0</v>
      </c>
      <c r="BQ35" s="106">
        <f t="shared" si="107"/>
        <v>0</v>
      </c>
      <c r="BR35" s="17">
        <f>Eingabeliste!AG35</f>
        <v>0</v>
      </c>
      <c r="BS35" s="17">
        <f>Eingabeliste!AI35</f>
        <v>0</v>
      </c>
      <c r="BT35" s="17">
        <f>Eingabeliste!AK35</f>
        <v>0</v>
      </c>
      <c r="BU35" s="89">
        <f t="shared" si="45"/>
        <v>3</v>
      </c>
      <c r="BV35" s="17">
        <f t="shared" si="46"/>
        <v>0</v>
      </c>
      <c r="BW35" s="17">
        <f t="shared" si="47"/>
        <v>0</v>
      </c>
      <c r="BX35" s="17">
        <f t="shared" si="48"/>
        <v>0</v>
      </c>
      <c r="BY35" s="17">
        <f t="shared" si="49"/>
        <v>0</v>
      </c>
      <c r="BZ35" s="17">
        <f t="shared" si="50"/>
        <v>0</v>
      </c>
      <c r="CA35" s="17">
        <f t="shared" si="51"/>
        <v>0</v>
      </c>
      <c r="CB35" s="17">
        <f t="shared" si="52"/>
        <v>0</v>
      </c>
      <c r="CC35" s="17">
        <f t="shared" si="53"/>
        <v>0</v>
      </c>
      <c r="CD35" s="106">
        <f t="shared" si="108"/>
        <v>0</v>
      </c>
      <c r="CE35" s="17">
        <f>Eingabeliste!AH35</f>
        <v>0</v>
      </c>
      <c r="CF35" s="17">
        <f>Eingabeliste!AJ35</f>
        <v>0</v>
      </c>
      <c r="CG35" s="17">
        <f>Eingabeliste!AL35</f>
        <v>0</v>
      </c>
      <c r="CH35" s="89">
        <f t="shared" si="54"/>
        <v>3</v>
      </c>
      <c r="CI35" s="17">
        <f t="shared" si="55"/>
        <v>0</v>
      </c>
      <c r="CJ35" s="17">
        <f t="shared" si="56"/>
        <v>0</v>
      </c>
      <c r="CK35" s="17">
        <f t="shared" si="57"/>
        <v>0</v>
      </c>
      <c r="CL35" s="17">
        <f t="shared" si="58"/>
        <v>0</v>
      </c>
      <c r="CM35" s="17">
        <f t="shared" si="59"/>
        <v>0</v>
      </c>
      <c r="CN35" s="17">
        <f t="shared" si="60"/>
        <v>0</v>
      </c>
      <c r="CO35" s="17">
        <f t="shared" si="61"/>
        <v>0</v>
      </c>
      <c r="CP35" s="17">
        <f t="shared" si="62"/>
        <v>0</v>
      </c>
      <c r="CQ35" s="106">
        <f t="shared" si="109"/>
        <v>0</v>
      </c>
      <c r="CR35" s="17">
        <f>Eingabeliste!AQ35</f>
        <v>0</v>
      </c>
      <c r="CS35" s="17">
        <f>Eingabeliste!AU35</f>
        <v>0</v>
      </c>
      <c r="CT35" s="17">
        <f>Eingabeliste!AY35</f>
        <v>0</v>
      </c>
      <c r="CU35" s="17">
        <f t="shared" si="63"/>
        <v>0</v>
      </c>
      <c r="CV35" s="17">
        <f t="shared" si="64"/>
        <v>0</v>
      </c>
      <c r="CW35" s="17">
        <f t="shared" si="65"/>
        <v>0</v>
      </c>
      <c r="CX35" s="89">
        <f t="shared" si="66"/>
        <v>3</v>
      </c>
      <c r="CY35" s="17">
        <f t="shared" si="67"/>
        <v>0</v>
      </c>
      <c r="CZ35" s="17">
        <f t="shared" si="68"/>
        <v>0</v>
      </c>
      <c r="DA35" s="17">
        <f t="shared" si="69"/>
        <v>0</v>
      </c>
      <c r="DB35" s="17">
        <f t="shared" si="70"/>
        <v>0</v>
      </c>
      <c r="DC35" s="17">
        <f t="shared" si="71"/>
        <v>0</v>
      </c>
      <c r="DD35" s="17">
        <f t="shared" si="72"/>
        <v>0</v>
      </c>
      <c r="DE35" s="17">
        <f t="shared" si="73"/>
        <v>0</v>
      </c>
      <c r="DF35" s="17">
        <f t="shared" si="74"/>
        <v>0</v>
      </c>
      <c r="DG35" s="106">
        <f t="shared" si="110"/>
        <v>0</v>
      </c>
      <c r="DH35" s="17">
        <f>Eingabeliste!AR35</f>
        <v>0</v>
      </c>
      <c r="DI35" s="17">
        <f>Eingabeliste!AV35</f>
        <v>0</v>
      </c>
      <c r="DJ35" s="17">
        <f>Eingabeliste!AZ35</f>
        <v>0</v>
      </c>
      <c r="DK35" s="17">
        <f t="shared" si="75"/>
        <v>0</v>
      </c>
      <c r="DL35" s="17">
        <f t="shared" si="76"/>
        <v>0</v>
      </c>
      <c r="DM35" s="17">
        <f t="shared" si="77"/>
        <v>0</v>
      </c>
      <c r="DN35" s="89">
        <f t="shared" si="78"/>
        <v>3</v>
      </c>
      <c r="DO35" s="17">
        <f t="shared" si="79"/>
        <v>0</v>
      </c>
      <c r="DP35" s="17">
        <f t="shared" si="80"/>
        <v>0</v>
      </c>
      <c r="DQ35" s="17">
        <f t="shared" si="81"/>
        <v>0</v>
      </c>
      <c r="DR35" s="17">
        <f t="shared" si="82"/>
        <v>0</v>
      </c>
      <c r="DS35" s="17">
        <f t="shared" si="83"/>
        <v>0</v>
      </c>
      <c r="DT35" s="17">
        <f t="shared" si="84"/>
        <v>0</v>
      </c>
      <c r="DU35" s="17">
        <f t="shared" si="85"/>
        <v>0</v>
      </c>
      <c r="DV35" s="17">
        <f t="shared" si="86"/>
        <v>0</v>
      </c>
      <c r="DW35" s="106">
        <f t="shared" si="111"/>
        <v>0</v>
      </c>
      <c r="DX35" s="17">
        <f>Eingabeliste!AS35</f>
        <v>0</v>
      </c>
      <c r="DY35" s="17">
        <f>Eingabeliste!AW35</f>
        <v>0</v>
      </c>
      <c r="DZ35" s="17">
        <f>Eingabeliste!BA35</f>
        <v>0</v>
      </c>
      <c r="EA35" s="17">
        <f t="shared" si="87"/>
        <v>0</v>
      </c>
      <c r="EB35" s="17">
        <f t="shared" si="88"/>
        <v>0</v>
      </c>
      <c r="EC35" s="17">
        <f t="shared" si="89"/>
        <v>0</v>
      </c>
      <c r="ED35" s="89">
        <f t="shared" si="90"/>
        <v>3</v>
      </c>
      <c r="EE35" s="17">
        <f t="shared" si="91"/>
        <v>0</v>
      </c>
      <c r="EF35" s="17">
        <f t="shared" si="92"/>
        <v>0</v>
      </c>
      <c r="EG35" s="17">
        <f t="shared" si="93"/>
        <v>0</v>
      </c>
      <c r="EH35" s="17">
        <f t="shared" si="94"/>
        <v>0</v>
      </c>
      <c r="EI35" s="17">
        <f t="shared" si="95"/>
        <v>0</v>
      </c>
      <c r="EJ35" s="17">
        <f t="shared" si="96"/>
        <v>0</v>
      </c>
      <c r="EK35" s="17">
        <f t="shared" si="97"/>
        <v>0</v>
      </c>
      <c r="EL35" s="17">
        <f t="shared" si="98"/>
        <v>0</v>
      </c>
      <c r="EM35" s="106">
        <f t="shared" si="112"/>
        <v>0</v>
      </c>
      <c r="EN35" s="17">
        <f t="shared" si="99"/>
        <v>0</v>
      </c>
      <c r="EO35" s="1">
        <v>12</v>
      </c>
      <c r="EP35" s="1">
        <f t="shared" si="100"/>
        <v>12</v>
      </c>
      <c r="EQ35" s="1">
        <f t="shared" si="101"/>
        <v>0.7</v>
      </c>
      <c r="ER35" s="17">
        <f>Eingabeliste!AA35</f>
        <v>0</v>
      </c>
      <c r="ES35" s="17">
        <f>Eingabeliste!AC35</f>
        <v>0</v>
      </c>
      <c r="ET35" s="17">
        <f>Eingabeliste!AE35</f>
        <v>0</v>
      </c>
      <c r="EU35" s="17">
        <f>Eingabeliste!AT35</f>
        <v>0</v>
      </c>
      <c r="EV35" s="17">
        <f>Eingabeliste!AX35</f>
        <v>0</v>
      </c>
      <c r="EW35" s="17">
        <f>Eingabeliste!BB35</f>
        <v>0</v>
      </c>
      <c r="EX35" s="89">
        <f t="shared" si="102"/>
        <v>6</v>
      </c>
      <c r="EY35" s="17">
        <f t="shared" si="103"/>
        <v>0</v>
      </c>
      <c r="EZ35" s="17">
        <f t="shared" si="104"/>
        <v>0</v>
      </c>
      <c r="FA35" s="17">
        <f t="shared" si="105"/>
        <v>0</v>
      </c>
      <c r="FB35" s="106">
        <f t="shared" si="106"/>
        <v>1</v>
      </c>
    </row>
    <row r="36" spans="1:158" ht="12.5">
      <c r="A36" s="17">
        <f>Eingabeliste!A36</f>
        <v>32</v>
      </c>
      <c r="B36" s="17">
        <f>Eingabeliste!B36</f>
        <v>0</v>
      </c>
      <c r="C36" s="17">
        <f>Eingabeliste!C36</f>
        <v>0</v>
      </c>
      <c r="D36" s="17">
        <f>Eingabeliste!D36</f>
        <v>0</v>
      </c>
      <c r="E36" s="17">
        <f>Eingabeliste!E36</f>
        <v>0</v>
      </c>
      <c r="F36" s="17">
        <f>Eingabeliste!G36</f>
        <v>0</v>
      </c>
      <c r="G36" s="17">
        <f>Eingabeliste!H36</f>
        <v>0</v>
      </c>
      <c r="H36" s="17">
        <f>Eingabeliste!I36</f>
        <v>0</v>
      </c>
      <c r="I36" s="17">
        <f>Eingabeliste!J36</f>
        <v>0</v>
      </c>
      <c r="J36" s="176">
        <f>Eingabeliste!K36</f>
        <v>0</v>
      </c>
      <c r="K36" s="89">
        <f t="shared" si="0"/>
        <v>5</v>
      </c>
      <c r="L36" s="17">
        <f t="shared" si="1"/>
        <v>0</v>
      </c>
      <c r="M36" s="17">
        <f t="shared" si="2"/>
        <v>0</v>
      </c>
      <c r="N36" s="17" t="str">
        <f t="shared" si="3"/>
        <v/>
      </c>
      <c r="O36" s="17">
        <f t="shared" si="4"/>
        <v>0</v>
      </c>
      <c r="P36" s="17" t="str">
        <f t="shared" si="5"/>
        <v/>
      </c>
      <c r="Q36" s="17">
        <f t="shared" si="6"/>
        <v>0</v>
      </c>
      <c r="R36" s="17" t="str">
        <f t="shared" si="7"/>
        <v/>
      </c>
      <c r="S36" s="17">
        <f t="shared" si="8"/>
        <v>0</v>
      </c>
      <c r="T36" s="17">
        <f t="shared" si="9"/>
        <v>0</v>
      </c>
      <c r="U36" s="17">
        <f t="shared" si="10"/>
        <v>0</v>
      </c>
      <c r="V36" s="106">
        <f t="shared" si="11"/>
        <v>0</v>
      </c>
      <c r="W36" s="17">
        <f>Eingabeliste!M36</f>
        <v>0</v>
      </c>
      <c r="X36" s="17">
        <f>Eingabeliste!N36</f>
        <v>0</v>
      </c>
      <c r="Y36" s="17">
        <f>Eingabeliste!O36</f>
        <v>0</v>
      </c>
      <c r="Z36" s="17">
        <f>Eingabeliste!P36</f>
        <v>0</v>
      </c>
      <c r="AA36" s="176">
        <f>Eingabeliste!Q36</f>
        <v>0</v>
      </c>
      <c r="AB36" s="89">
        <f t="shared" si="12"/>
        <v>5</v>
      </c>
      <c r="AC36" s="17">
        <f t="shared" si="13"/>
        <v>0</v>
      </c>
      <c r="AD36" s="17">
        <f t="shared" si="14"/>
        <v>0</v>
      </c>
      <c r="AE36" s="17" t="str">
        <f t="shared" si="15"/>
        <v/>
      </c>
      <c r="AF36" s="17">
        <f t="shared" si="16"/>
        <v>0</v>
      </c>
      <c r="AG36" s="17" t="str">
        <f t="shared" si="17"/>
        <v/>
      </c>
      <c r="AH36" s="17">
        <f t="shared" si="18"/>
        <v>0</v>
      </c>
      <c r="AI36" s="17" t="str">
        <f t="shared" si="19"/>
        <v/>
      </c>
      <c r="AJ36" s="17">
        <f t="shared" si="20"/>
        <v>0</v>
      </c>
      <c r="AK36" s="17">
        <f t="shared" si="21"/>
        <v>0</v>
      </c>
      <c r="AL36" s="17">
        <f t="shared" si="22"/>
        <v>0</v>
      </c>
      <c r="AM36" s="106">
        <f t="shared" si="23"/>
        <v>0</v>
      </c>
      <c r="AN36" s="17">
        <f>Eingabeliste!S36</f>
        <v>0</v>
      </c>
      <c r="AO36" s="17">
        <f>Eingabeliste!T36</f>
        <v>0</v>
      </c>
      <c r="AP36" s="17">
        <f>Eingabeliste!U36</f>
        <v>0</v>
      </c>
      <c r="AQ36" s="17">
        <f>Eingabeliste!V36</f>
        <v>0</v>
      </c>
      <c r="AR36" s="17">
        <f>Eingabeliste!W36</f>
        <v>0</v>
      </c>
      <c r="AS36" s="89">
        <f t="shared" si="24"/>
        <v>5</v>
      </c>
      <c r="AT36" s="17">
        <f t="shared" si="25"/>
        <v>0</v>
      </c>
      <c r="AU36" s="17">
        <f t="shared" si="26"/>
        <v>0</v>
      </c>
      <c r="AV36" s="17" t="str">
        <f t="shared" si="27"/>
        <v/>
      </c>
      <c r="AW36" s="17">
        <f t="shared" si="28"/>
        <v>0</v>
      </c>
      <c r="AX36" s="17" t="str">
        <f t="shared" si="29"/>
        <v/>
      </c>
      <c r="AY36" s="17">
        <f t="shared" si="30"/>
        <v>0</v>
      </c>
      <c r="AZ36" s="17" t="str">
        <f t="shared" si="31"/>
        <v/>
      </c>
      <c r="BA36" s="17">
        <f t="shared" si="32"/>
        <v>0</v>
      </c>
      <c r="BB36" s="17">
        <f t="shared" si="33"/>
        <v>0</v>
      </c>
      <c r="BC36" s="17">
        <f t="shared" si="34"/>
        <v>0</v>
      </c>
      <c r="BD36" s="106">
        <f t="shared" si="35"/>
        <v>0</v>
      </c>
      <c r="BE36" s="17">
        <f>Eingabeliste!Z36</f>
        <v>0</v>
      </c>
      <c r="BF36" s="17">
        <f>Eingabeliste!AB36</f>
        <v>0</v>
      </c>
      <c r="BG36" s="17">
        <f>Eingabeliste!AD36</f>
        <v>0</v>
      </c>
      <c r="BH36" s="89">
        <f t="shared" si="36"/>
        <v>3</v>
      </c>
      <c r="BI36" s="17">
        <f t="shared" si="37"/>
        <v>0</v>
      </c>
      <c r="BJ36" s="17">
        <f t="shared" si="38"/>
        <v>0</v>
      </c>
      <c r="BK36" s="17">
        <f t="shared" si="39"/>
        <v>0</v>
      </c>
      <c r="BL36" s="17">
        <f t="shared" si="40"/>
        <v>0</v>
      </c>
      <c r="BM36" s="17">
        <f t="shared" si="41"/>
        <v>0</v>
      </c>
      <c r="BN36" s="17">
        <f t="shared" si="42"/>
        <v>0</v>
      </c>
      <c r="BO36" s="17">
        <f t="shared" si="43"/>
        <v>0</v>
      </c>
      <c r="BP36" s="17">
        <f t="shared" si="44"/>
        <v>0</v>
      </c>
      <c r="BQ36" s="106">
        <f t="shared" si="107"/>
        <v>0</v>
      </c>
      <c r="BR36" s="17">
        <f>Eingabeliste!AG36</f>
        <v>0</v>
      </c>
      <c r="BS36" s="17">
        <f>Eingabeliste!AI36</f>
        <v>0</v>
      </c>
      <c r="BT36" s="17">
        <f>Eingabeliste!AK36</f>
        <v>0</v>
      </c>
      <c r="BU36" s="89">
        <f t="shared" si="45"/>
        <v>3</v>
      </c>
      <c r="BV36" s="17">
        <f t="shared" si="46"/>
        <v>0</v>
      </c>
      <c r="BW36" s="17">
        <f t="shared" si="47"/>
        <v>0</v>
      </c>
      <c r="BX36" s="17">
        <f t="shared" si="48"/>
        <v>0</v>
      </c>
      <c r="BY36" s="17">
        <f t="shared" si="49"/>
        <v>0</v>
      </c>
      <c r="BZ36" s="17">
        <f t="shared" si="50"/>
        <v>0</v>
      </c>
      <c r="CA36" s="17">
        <f t="shared" si="51"/>
        <v>0</v>
      </c>
      <c r="CB36" s="17">
        <f t="shared" si="52"/>
        <v>0</v>
      </c>
      <c r="CC36" s="17">
        <f t="shared" si="53"/>
        <v>0</v>
      </c>
      <c r="CD36" s="106">
        <f t="shared" si="108"/>
        <v>0</v>
      </c>
      <c r="CE36" s="17">
        <f>Eingabeliste!AH36</f>
        <v>0</v>
      </c>
      <c r="CF36" s="17">
        <f>Eingabeliste!AJ36</f>
        <v>0</v>
      </c>
      <c r="CG36" s="17">
        <f>Eingabeliste!AL36</f>
        <v>0</v>
      </c>
      <c r="CH36" s="89">
        <f t="shared" si="54"/>
        <v>3</v>
      </c>
      <c r="CI36" s="17">
        <f t="shared" si="55"/>
        <v>0</v>
      </c>
      <c r="CJ36" s="17">
        <f t="shared" si="56"/>
        <v>0</v>
      </c>
      <c r="CK36" s="17">
        <f t="shared" si="57"/>
        <v>0</v>
      </c>
      <c r="CL36" s="17">
        <f t="shared" si="58"/>
        <v>0</v>
      </c>
      <c r="CM36" s="17">
        <f t="shared" si="59"/>
        <v>0</v>
      </c>
      <c r="CN36" s="17">
        <f t="shared" si="60"/>
        <v>0</v>
      </c>
      <c r="CO36" s="17">
        <f t="shared" si="61"/>
        <v>0</v>
      </c>
      <c r="CP36" s="17">
        <f t="shared" si="62"/>
        <v>0</v>
      </c>
      <c r="CQ36" s="106">
        <f t="shared" si="109"/>
        <v>0</v>
      </c>
      <c r="CR36" s="17">
        <f>Eingabeliste!AQ36</f>
        <v>0</v>
      </c>
      <c r="CS36" s="17">
        <f>Eingabeliste!AU36</f>
        <v>0</v>
      </c>
      <c r="CT36" s="17">
        <f>Eingabeliste!AY36</f>
        <v>0</v>
      </c>
      <c r="CU36" s="17">
        <f t="shared" si="63"/>
        <v>0</v>
      </c>
      <c r="CV36" s="17">
        <f t="shared" si="64"/>
        <v>0</v>
      </c>
      <c r="CW36" s="17">
        <f t="shared" si="65"/>
        <v>0</v>
      </c>
      <c r="CX36" s="89">
        <f t="shared" si="66"/>
        <v>3</v>
      </c>
      <c r="CY36" s="17">
        <f t="shared" si="67"/>
        <v>0</v>
      </c>
      <c r="CZ36" s="17">
        <f t="shared" si="68"/>
        <v>0</v>
      </c>
      <c r="DA36" s="17">
        <f t="shared" si="69"/>
        <v>0</v>
      </c>
      <c r="DB36" s="17">
        <f t="shared" si="70"/>
        <v>0</v>
      </c>
      <c r="DC36" s="17">
        <f t="shared" si="71"/>
        <v>0</v>
      </c>
      <c r="DD36" s="17">
        <f t="shared" si="72"/>
        <v>0</v>
      </c>
      <c r="DE36" s="17">
        <f t="shared" si="73"/>
        <v>0</v>
      </c>
      <c r="DF36" s="17">
        <f t="shared" si="74"/>
        <v>0</v>
      </c>
      <c r="DG36" s="106">
        <f t="shared" si="110"/>
        <v>0</v>
      </c>
      <c r="DH36" s="17">
        <f>Eingabeliste!AR36</f>
        <v>0</v>
      </c>
      <c r="DI36" s="17">
        <f>Eingabeliste!AV36</f>
        <v>0</v>
      </c>
      <c r="DJ36" s="17">
        <f>Eingabeliste!AZ36</f>
        <v>0</v>
      </c>
      <c r="DK36" s="17">
        <f t="shared" si="75"/>
        <v>0</v>
      </c>
      <c r="DL36" s="17">
        <f t="shared" si="76"/>
        <v>0</v>
      </c>
      <c r="DM36" s="17">
        <f t="shared" si="77"/>
        <v>0</v>
      </c>
      <c r="DN36" s="89">
        <f t="shared" si="78"/>
        <v>3</v>
      </c>
      <c r="DO36" s="17">
        <f t="shared" si="79"/>
        <v>0</v>
      </c>
      <c r="DP36" s="17">
        <f t="shared" si="80"/>
        <v>0</v>
      </c>
      <c r="DQ36" s="17">
        <f t="shared" si="81"/>
        <v>0</v>
      </c>
      <c r="DR36" s="17">
        <f t="shared" si="82"/>
        <v>0</v>
      </c>
      <c r="DS36" s="17">
        <f t="shared" si="83"/>
        <v>0</v>
      </c>
      <c r="DT36" s="17">
        <f t="shared" si="84"/>
        <v>0</v>
      </c>
      <c r="DU36" s="17">
        <f t="shared" si="85"/>
        <v>0</v>
      </c>
      <c r="DV36" s="17">
        <f t="shared" si="86"/>
        <v>0</v>
      </c>
      <c r="DW36" s="106">
        <f t="shared" si="111"/>
        <v>0</v>
      </c>
      <c r="DX36" s="17">
        <f>Eingabeliste!AS36</f>
        <v>0</v>
      </c>
      <c r="DY36" s="17">
        <f>Eingabeliste!AW36</f>
        <v>0</v>
      </c>
      <c r="DZ36" s="17">
        <f>Eingabeliste!BA36</f>
        <v>0</v>
      </c>
      <c r="EA36" s="17">
        <f t="shared" si="87"/>
        <v>0</v>
      </c>
      <c r="EB36" s="17">
        <f t="shared" si="88"/>
        <v>0</v>
      </c>
      <c r="EC36" s="17">
        <f t="shared" si="89"/>
        <v>0</v>
      </c>
      <c r="ED36" s="89">
        <f t="shared" si="90"/>
        <v>3</v>
      </c>
      <c r="EE36" s="17">
        <f t="shared" si="91"/>
        <v>0</v>
      </c>
      <c r="EF36" s="17">
        <f t="shared" si="92"/>
        <v>0</v>
      </c>
      <c r="EG36" s="17">
        <f t="shared" si="93"/>
        <v>0</v>
      </c>
      <c r="EH36" s="17">
        <f t="shared" si="94"/>
        <v>0</v>
      </c>
      <c r="EI36" s="17">
        <f t="shared" si="95"/>
        <v>0</v>
      </c>
      <c r="EJ36" s="17">
        <f t="shared" si="96"/>
        <v>0</v>
      </c>
      <c r="EK36" s="17">
        <f t="shared" si="97"/>
        <v>0</v>
      </c>
      <c r="EL36" s="17">
        <f t="shared" si="98"/>
        <v>0</v>
      </c>
      <c r="EM36" s="106">
        <f t="shared" si="112"/>
        <v>0</v>
      </c>
      <c r="EN36" s="17">
        <f t="shared" si="99"/>
        <v>0</v>
      </c>
      <c r="EO36" s="1">
        <v>12</v>
      </c>
      <c r="EP36" s="1">
        <f t="shared" si="100"/>
        <v>12</v>
      </c>
      <c r="EQ36" s="1">
        <f t="shared" si="101"/>
        <v>0.7</v>
      </c>
      <c r="ER36" s="17">
        <f>Eingabeliste!AA36</f>
        <v>0</v>
      </c>
      <c r="ES36" s="17">
        <f>Eingabeliste!AC36</f>
        <v>0</v>
      </c>
      <c r="ET36" s="17">
        <f>Eingabeliste!AE36</f>
        <v>0</v>
      </c>
      <c r="EU36" s="17">
        <f>Eingabeliste!AT36</f>
        <v>0</v>
      </c>
      <c r="EV36" s="17">
        <f>Eingabeliste!AX36</f>
        <v>0</v>
      </c>
      <c r="EW36" s="17">
        <f>Eingabeliste!BB36</f>
        <v>0</v>
      </c>
      <c r="EX36" s="89">
        <f t="shared" si="102"/>
        <v>6</v>
      </c>
      <c r="EY36" s="17">
        <f t="shared" si="103"/>
        <v>0</v>
      </c>
      <c r="EZ36" s="17">
        <f t="shared" si="104"/>
        <v>0</v>
      </c>
      <c r="FA36" s="17">
        <f t="shared" si="105"/>
        <v>0</v>
      </c>
      <c r="FB36" s="106">
        <f t="shared" si="106"/>
        <v>1</v>
      </c>
    </row>
    <row r="37" spans="1:158" ht="12.5">
      <c r="A37" s="17">
        <f>Eingabeliste!A37</f>
        <v>33</v>
      </c>
      <c r="B37" s="17">
        <f>Eingabeliste!B37</f>
        <v>0</v>
      </c>
      <c r="C37" s="17">
        <f>Eingabeliste!C37</f>
        <v>0</v>
      </c>
      <c r="D37" s="17">
        <f>Eingabeliste!D37</f>
        <v>0</v>
      </c>
      <c r="E37" s="17">
        <f>Eingabeliste!E37</f>
        <v>0</v>
      </c>
      <c r="F37" s="17">
        <f>Eingabeliste!G37</f>
        <v>0</v>
      </c>
      <c r="G37" s="17">
        <f>Eingabeliste!H37</f>
        <v>0</v>
      </c>
      <c r="H37" s="17">
        <f>Eingabeliste!I37</f>
        <v>0</v>
      </c>
      <c r="I37" s="17">
        <f>Eingabeliste!J37</f>
        <v>0</v>
      </c>
      <c r="J37" s="176">
        <f>Eingabeliste!K37</f>
        <v>0</v>
      </c>
      <c r="K37" s="89">
        <f t="shared" ref="K37:K68" si="113">COUNTIF(F37:J37,"&lt;&gt;")</f>
        <v>5</v>
      </c>
      <c r="L37" s="17">
        <f t="shared" ref="L37:L68" si="114">IF($K37=2,(F37+G37)/2,0)</f>
        <v>0</v>
      </c>
      <c r="M37" s="17">
        <f t="shared" si="2"/>
        <v>0</v>
      </c>
      <c r="N37" s="17" t="str">
        <f t="shared" ref="N37:N68" si="115">IF(K37=3,ABS(F37-G37),"")</f>
        <v/>
      </c>
      <c r="O37" s="17">
        <f t="shared" ref="O37:O68" si="116">IF(N37=MIN(N37,P37,R37),(F37+G37)/2,0)</f>
        <v>0</v>
      </c>
      <c r="P37" s="17" t="str">
        <f t="shared" ref="P37:P68" si="117">IF(K37=3,ABS(G37-H37),"")</f>
        <v/>
      </c>
      <c r="Q37" s="17">
        <f t="shared" ref="Q37:Q68" si="118">IF(P37=MIN(N37,P37,R37),(H37+G37)/2,0)</f>
        <v>0</v>
      </c>
      <c r="R37" s="17" t="str">
        <f t="shared" ref="R37:R68" si="119">IF(K37=3,ABS(F37-H37),"")</f>
        <v/>
      </c>
      <c r="S37" s="17">
        <f t="shared" ref="S37:S68" si="120">IF(R37=MIN(N37,P37,R37),(H37+F37)/2,0)</f>
        <v>0</v>
      </c>
      <c r="T37" s="17">
        <f t="shared" ref="T37:T68" si="121">IF($K37=T$3,(SUM(F37:I37)-MAX(F37:I37)-MIN(F37:I37))/2,0)</f>
        <v>0</v>
      </c>
      <c r="U37" s="17">
        <f t="shared" ref="U37:U68" si="122">IF($K37=U$3,(SUM(F37:J37)-MAX(F37:J37)-MIN(F37:J37))/3,0)</f>
        <v>0</v>
      </c>
      <c r="V37" s="106">
        <f t="shared" si="11"/>
        <v>0</v>
      </c>
      <c r="W37" s="17">
        <f>Eingabeliste!M37</f>
        <v>0</v>
      </c>
      <c r="X37" s="17">
        <f>Eingabeliste!N37</f>
        <v>0</v>
      </c>
      <c r="Y37" s="17">
        <f>Eingabeliste!O37</f>
        <v>0</v>
      </c>
      <c r="Z37" s="17">
        <f>Eingabeliste!P37</f>
        <v>0</v>
      </c>
      <c r="AA37" s="176">
        <f>Eingabeliste!Q37</f>
        <v>0</v>
      </c>
      <c r="AB37" s="89">
        <f t="shared" si="12"/>
        <v>5</v>
      </c>
      <c r="AC37" s="17">
        <f t="shared" si="13"/>
        <v>0</v>
      </c>
      <c r="AD37" s="17">
        <f t="shared" si="14"/>
        <v>0</v>
      </c>
      <c r="AE37" s="17" t="str">
        <f t="shared" si="15"/>
        <v/>
      </c>
      <c r="AF37" s="17">
        <f t="shared" si="16"/>
        <v>0</v>
      </c>
      <c r="AG37" s="17" t="str">
        <f t="shared" si="17"/>
        <v/>
      </c>
      <c r="AH37" s="17">
        <f t="shared" si="18"/>
        <v>0</v>
      </c>
      <c r="AI37" s="17" t="str">
        <f t="shared" si="19"/>
        <v/>
      </c>
      <c r="AJ37" s="17">
        <f t="shared" si="20"/>
        <v>0</v>
      </c>
      <c r="AK37" s="17">
        <f t="shared" si="21"/>
        <v>0</v>
      </c>
      <c r="AL37" s="17">
        <f t="shared" si="22"/>
        <v>0</v>
      </c>
      <c r="AM37" s="106">
        <f t="shared" si="23"/>
        <v>0</v>
      </c>
      <c r="AN37" s="17">
        <f>Eingabeliste!S37</f>
        <v>0</v>
      </c>
      <c r="AO37" s="17">
        <f>Eingabeliste!T37</f>
        <v>0</v>
      </c>
      <c r="AP37" s="17">
        <f>Eingabeliste!U37</f>
        <v>0</v>
      </c>
      <c r="AQ37" s="17">
        <f>Eingabeliste!V37</f>
        <v>0</v>
      </c>
      <c r="AR37" s="17">
        <f>Eingabeliste!W37</f>
        <v>0</v>
      </c>
      <c r="AS37" s="89">
        <f t="shared" si="24"/>
        <v>5</v>
      </c>
      <c r="AT37" s="17">
        <f t="shared" si="25"/>
        <v>0</v>
      </c>
      <c r="AU37" s="17">
        <f t="shared" si="26"/>
        <v>0</v>
      </c>
      <c r="AV37" s="17" t="str">
        <f t="shared" si="27"/>
        <v/>
      </c>
      <c r="AW37" s="17">
        <f t="shared" si="28"/>
        <v>0</v>
      </c>
      <c r="AX37" s="17" t="str">
        <f t="shared" si="29"/>
        <v/>
      </c>
      <c r="AY37" s="17">
        <f t="shared" si="30"/>
        <v>0</v>
      </c>
      <c r="AZ37" s="17" t="str">
        <f t="shared" si="31"/>
        <v/>
      </c>
      <c r="BA37" s="17">
        <f t="shared" si="32"/>
        <v>0</v>
      </c>
      <c r="BB37" s="17">
        <f t="shared" si="33"/>
        <v>0</v>
      </c>
      <c r="BC37" s="17">
        <f t="shared" si="34"/>
        <v>0</v>
      </c>
      <c r="BD37" s="106">
        <f t="shared" si="35"/>
        <v>0</v>
      </c>
      <c r="BE37" s="17">
        <f>Eingabeliste!Z37</f>
        <v>0</v>
      </c>
      <c r="BF37" s="17">
        <f>Eingabeliste!AB37</f>
        <v>0</v>
      </c>
      <c r="BG37" s="17">
        <f>Eingabeliste!AD37</f>
        <v>0</v>
      </c>
      <c r="BH37" s="89">
        <f t="shared" ref="BH37:BH68" si="123">COUNTIF(BE37:BG37,"&lt;&gt;")</f>
        <v>3</v>
      </c>
      <c r="BI37" s="17">
        <f t="shared" ref="BI37:BI68" si="124">IF(BH37=2,(BE37+BF37)/2,0)</f>
        <v>0</v>
      </c>
      <c r="BJ37" s="17">
        <f t="shared" si="38"/>
        <v>0</v>
      </c>
      <c r="BK37" s="17">
        <f t="shared" ref="BK37:BK68" si="125">IF(BH37=3,ABS(BE37-BF37),"")</f>
        <v>0</v>
      </c>
      <c r="BL37" s="17">
        <f t="shared" ref="BL37:BL68" si="126">IF(BK37=MIN(BK37,BM37,BO37),(BE37+BF37)/2,0)</f>
        <v>0</v>
      </c>
      <c r="BM37" s="17">
        <f t="shared" ref="BM37:BM68" si="127">IF(BH37=3,ABS(BF37-BG37),"")</f>
        <v>0</v>
      </c>
      <c r="BN37" s="17">
        <f t="shared" ref="BN37:BN68" si="128">IF(BM37=MIN(BK37,BM37,BO37),(BG37+BF37)/2,0)</f>
        <v>0</v>
      </c>
      <c r="BO37" s="17">
        <f t="shared" ref="BO37:BO68" si="129">IF(BH37=3,ABS(BE37-BG37),"")</f>
        <v>0</v>
      </c>
      <c r="BP37" s="17">
        <f t="shared" ref="BP37:BP68" si="130">IF(BO37=MIN(BK37,BM37,BO37),(BG37+BE37)/2,0)</f>
        <v>0</v>
      </c>
      <c r="BQ37" s="106">
        <f t="shared" si="107"/>
        <v>0</v>
      </c>
      <c r="BR37" s="17">
        <f>Eingabeliste!AG37</f>
        <v>0</v>
      </c>
      <c r="BS37" s="17">
        <f>Eingabeliste!AI37</f>
        <v>0</v>
      </c>
      <c r="BT37" s="17">
        <f>Eingabeliste!AK37</f>
        <v>0</v>
      </c>
      <c r="BU37" s="89">
        <f t="shared" ref="BU37:BU68" si="131">COUNTIF(BR37:BT37,"&lt;&gt;")</f>
        <v>3</v>
      </c>
      <c r="BV37" s="17">
        <f t="shared" ref="BV37:BV68" si="132">IF(BU37=2,(BR37+BS37)/2,0)</f>
        <v>0</v>
      </c>
      <c r="BW37" s="17">
        <f t="shared" si="47"/>
        <v>0</v>
      </c>
      <c r="BX37" s="17">
        <f t="shared" ref="BX37:BX68" si="133">IF(BU37=3,ABS(BR37-BS37),"")</f>
        <v>0</v>
      </c>
      <c r="BY37" s="17">
        <f t="shared" ref="BY37:BY68" si="134">IF(BX37=MIN(BX37,BZ37,CB37),(BR37+BS37)/2,0)</f>
        <v>0</v>
      </c>
      <c r="BZ37" s="17">
        <f t="shared" ref="BZ37:BZ68" si="135">IF(BU37=3,ABS(BS37-BT37),"")</f>
        <v>0</v>
      </c>
      <c r="CA37" s="17">
        <f t="shared" ref="CA37:CA68" si="136">IF(BZ37=MIN(BX37,BZ37,CB37),(BT37+BS37)/2,0)</f>
        <v>0</v>
      </c>
      <c r="CB37" s="17">
        <f t="shared" ref="CB37:CB68" si="137">IF(BU37=3,ABS(BR37-BT37),"")</f>
        <v>0</v>
      </c>
      <c r="CC37" s="17">
        <f t="shared" ref="CC37:CC68" si="138">IF(CB37=MIN(BX37,BZ37,CB37),(BT37+BR37)/2,0)</f>
        <v>0</v>
      </c>
      <c r="CD37" s="106">
        <f t="shared" si="108"/>
        <v>0</v>
      </c>
      <c r="CE37" s="17">
        <f>Eingabeliste!AH37</f>
        <v>0</v>
      </c>
      <c r="CF37" s="17">
        <f>Eingabeliste!AJ37</f>
        <v>0</v>
      </c>
      <c r="CG37" s="17">
        <f>Eingabeliste!AL37</f>
        <v>0</v>
      </c>
      <c r="CH37" s="89">
        <f t="shared" ref="CH37:CH68" si="139">COUNTIF(CE37:CG37,"&lt;&gt;")</f>
        <v>3</v>
      </c>
      <c r="CI37" s="17">
        <f t="shared" ref="CI37:CI68" si="140">IF(CH37=2,(CE37+CF37)/2,0)</f>
        <v>0</v>
      </c>
      <c r="CJ37" s="17">
        <f t="shared" si="56"/>
        <v>0</v>
      </c>
      <c r="CK37" s="17">
        <f t="shared" ref="CK37:CK68" si="141">IF(CH37=3,ABS(CE37-CF37),"")</f>
        <v>0</v>
      </c>
      <c r="CL37" s="17">
        <f t="shared" ref="CL37:CL68" si="142">IF(CK37=MIN(CK37,CM37,CO37),(CE37+CF37)/2,0)</f>
        <v>0</v>
      </c>
      <c r="CM37" s="17">
        <f t="shared" ref="CM37:CM68" si="143">IF(CH37=3,ABS(CF37-CG37),"")</f>
        <v>0</v>
      </c>
      <c r="CN37" s="17">
        <f t="shared" ref="CN37:CN68" si="144">IF(CM37=MIN(CK37,CM37,CO37),(CG37+CF37)/2,0)</f>
        <v>0</v>
      </c>
      <c r="CO37" s="17">
        <f t="shared" ref="CO37:CO68" si="145">IF(CH37=3,ABS(CE37-CG37),"")</f>
        <v>0</v>
      </c>
      <c r="CP37" s="17">
        <f t="shared" ref="CP37:CP68" si="146">IF(CO37=MIN(CK37,CM37,CO37),(CG37+CE37)/2,0)</f>
        <v>0</v>
      </c>
      <c r="CQ37" s="106">
        <f t="shared" si="109"/>
        <v>0</v>
      </c>
      <c r="CR37" s="17">
        <f>Eingabeliste!AQ37</f>
        <v>0</v>
      </c>
      <c r="CS37" s="17">
        <f>Eingabeliste!AU37</f>
        <v>0</v>
      </c>
      <c r="CT37" s="17">
        <f>Eingabeliste!AY37</f>
        <v>0</v>
      </c>
      <c r="CU37" s="17">
        <f t="shared" ref="CU37:CU68" si="147">IF(CR37="",0, MIN(4,CR37))</f>
        <v>0</v>
      </c>
      <c r="CV37" s="17">
        <f t="shared" ref="CV37:CV68" si="148">IF(CS37="",0, MIN(4,CS37))</f>
        <v>0</v>
      </c>
      <c r="CW37" s="17">
        <f t="shared" ref="CW37:CW68" si="149">IF(CT37="",0, MIN(4,CT37))</f>
        <v>0</v>
      </c>
      <c r="CX37" s="89">
        <f t="shared" ref="CX37:CX68" si="150">COUNTIF(CR37:CT37,"&lt;&gt;")</f>
        <v>3</v>
      </c>
      <c r="CY37" s="17">
        <f t="shared" ref="CY37:CY68" si="151">IF(CX37=2,(CU37+CV37)/2,0)</f>
        <v>0</v>
      </c>
      <c r="CZ37" s="17">
        <f t="shared" si="68"/>
        <v>0</v>
      </c>
      <c r="DA37" s="17">
        <f t="shared" ref="DA37:DA68" si="152">IF(CX37=3,ABS(CU37-CV37),"")</f>
        <v>0</v>
      </c>
      <c r="DB37" s="17">
        <f t="shared" ref="DB37:DB68" si="153">IF(DA37=MIN(DA37,DC37,DE37),(CU37+CV37)/2,0)</f>
        <v>0</v>
      </c>
      <c r="DC37" s="17">
        <f t="shared" ref="DC37:DC68" si="154">IF(CX37=3,ABS(CV37-CW37),"")</f>
        <v>0</v>
      </c>
      <c r="DD37" s="17">
        <f t="shared" ref="DD37:DD68" si="155">IF(DC37=MIN(DA37,DC37,DE37),(CV37+CW37)/2,0)</f>
        <v>0</v>
      </c>
      <c r="DE37" s="17">
        <f t="shared" ref="DE37:DE68" si="156">IF(CX37=3,ABS(CU37-CW37),"")</f>
        <v>0</v>
      </c>
      <c r="DF37" s="17">
        <f t="shared" ref="DF37:DF68" si="157">IF(DE37=MIN(DA37,DC37,DE37),(CU37+CW37)/2,0)</f>
        <v>0</v>
      </c>
      <c r="DG37" s="106">
        <f t="shared" si="110"/>
        <v>0</v>
      </c>
      <c r="DH37" s="17">
        <f>Eingabeliste!AR37</f>
        <v>0</v>
      </c>
      <c r="DI37" s="17">
        <f>Eingabeliste!AV37</f>
        <v>0</v>
      </c>
      <c r="DJ37" s="17">
        <f>Eingabeliste!AZ37</f>
        <v>0</v>
      </c>
      <c r="DK37" s="17">
        <f t="shared" ref="DK37:DK68" si="158">IF(DH37="",0, MIN(4,DH37))</f>
        <v>0</v>
      </c>
      <c r="DL37" s="17">
        <f t="shared" ref="DL37:DL68" si="159">IF(DI37="",0, MIN(4,DI37))</f>
        <v>0</v>
      </c>
      <c r="DM37" s="17">
        <f t="shared" ref="DM37:DM68" si="160">IF(DJ37="",0, MIN(4,DJ37))</f>
        <v>0</v>
      </c>
      <c r="DN37" s="89">
        <f t="shared" ref="DN37:DN68" si="161">COUNTIF(DH37:DJ37,"&lt;&gt;")</f>
        <v>3</v>
      </c>
      <c r="DO37" s="17">
        <f t="shared" ref="DO37:DO68" si="162">IF(DN37=2,(DK37+DL37)/2,0)</f>
        <v>0</v>
      </c>
      <c r="DP37" s="17">
        <f t="shared" si="80"/>
        <v>0</v>
      </c>
      <c r="DQ37" s="17">
        <f t="shared" ref="DQ37:DQ68" si="163">IF(DN37=3,ABS(DK37-DL37),"")</f>
        <v>0</v>
      </c>
      <c r="DR37" s="17">
        <f t="shared" ref="DR37:DR68" si="164">IF(DQ37=MIN(DQ37,DS37,DU37),(DK37+DL37)/2,0)</f>
        <v>0</v>
      </c>
      <c r="DS37" s="17">
        <f t="shared" ref="DS37:DS68" si="165">IF(DN37=3,ABS(DL37-DM37),"")</f>
        <v>0</v>
      </c>
      <c r="DT37" s="17">
        <f t="shared" ref="DT37:DT68" si="166">IF(DS37=MIN(DQ37,DS37,DU37),(DL37+DM37)/2,0)</f>
        <v>0</v>
      </c>
      <c r="DU37" s="17">
        <f t="shared" ref="DU37:DU68" si="167">IF(DN37=3,ABS(DK37-DM37),"")</f>
        <v>0</v>
      </c>
      <c r="DV37" s="17">
        <f t="shared" ref="DV37:DV68" si="168">IF(DU37=MIN(DQ37,DS37,DU37),(DK37+DM37)/2,0)</f>
        <v>0</v>
      </c>
      <c r="DW37" s="106">
        <f t="shared" si="111"/>
        <v>0</v>
      </c>
      <c r="DX37" s="17">
        <f>Eingabeliste!AS37</f>
        <v>0</v>
      </c>
      <c r="DY37" s="17">
        <f>Eingabeliste!AW37</f>
        <v>0</v>
      </c>
      <c r="DZ37" s="17">
        <f>Eingabeliste!BA37</f>
        <v>0</v>
      </c>
      <c r="EA37" s="17">
        <f t="shared" ref="EA37:EA68" si="169">IF(DX37="",0, MIN(4,DX37))</f>
        <v>0</v>
      </c>
      <c r="EB37" s="17">
        <f t="shared" ref="EB37:EB68" si="170">IF(DY37="",0, MIN(4,DY37))</f>
        <v>0</v>
      </c>
      <c r="EC37" s="17">
        <f t="shared" ref="EC37:EC68" si="171">IF(DZ37="",0, MIN(4,DZ37))</f>
        <v>0</v>
      </c>
      <c r="ED37" s="89">
        <f t="shared" ref="ED37:ED68" si="172">COUNTIF(DX37:DZ37,"&lt;&gt;")</f>
        <v>3</v>
      </c>
      <c r="EE37" s="17">
        <f t="shared" ref="EE37:EE68" si="173">IF(ED37=2,(EA37+EB37)/2,0)</f>
        <v>0</v>
      </c>
      <c r="EF37" s="17">
        <f t="shared" si="92"/>
        <v>0</v>
      </c>
      <c r="EG37" s="17">
        <f t="shared" ref="EG37:EG68" si="174">IF(ED37=3,ABS(EA37-EB37),"")</f>
        <v>0</v>
      </c>
      <c r="EH37" s="17">
        <f t="shared" ref="EH37:EH68" si="175">IF(EG37=MIN(EG37,EI37,EK37),(EA37+EB37)/2,0)</f>
        <v>0</v>
      </c>
      <c r="EI37" s="17">
        <f t="shared" ref="EI37:EI68" si="176">IF(ED37=3,ABS(EB37-EC37),"")</f>
        <v>0</v>
      </c>
      <c r="EJ37" s="17">
        <f t="shared" ref="EJ37:EJ68" si="177">IF(EI37=MIN(EG37,EI37,EK37),(EB37+EC37)/2,0)</f>
        <v>0</v>
      </c>
      <c r="EK37" s="17">
        <f t="shared" ref="EK37:EK68" si="178">IF(ED37=3,ABS(EA37-EC37),"")</f>
        <v>0</v>
      </c>
      <c r="EL37" s="17">
        <f t="shared" ref="EL37:EL68" si="179">IF(EK37=MIN(EG37,EI37,EK37),(EA37+EC37)/2,0)</f>
        <v>0</v>
      </c>
      <c r="EM37" s="106">
        <f t="shared" si="112"/>
        <v>0</v>
      </c>
      <c r="EN37" s="17">
        <f t="shared" ref="EN37:EN68" si="180">DG37+DW37+EM37</f>
        <v>0</v>
      </c>
      <c r="EO37" s="1">
        <v>12</v>
      </c>
      <c r="EP37" s="1">
        <f t="shared" si="100"/>
        <v>12</v>
      </c>
      <c r="EQ37" s="1">
        <f t="shared" si="101"/>
        <v>0.7</v>
      </c>
      <c r="ER37" s="17">
        <f>Eingabeliste!AA37</f>
        <v>0</v>
      </c>
      <c r="ES37" s="17">
        <f>Eingabeliste!AC37</f>
        <v>0</v>
      </c>
      <c r="ET37" s="17">
        <f>Eingabeliste!AE37</f>
        <v>0</v>
      </c>
      <c r="EU37" s="17">
        <f>Eingabeliste!AT37</f>
        <v>0</v>
      </c>
      <c r="EV37" s="17">
        <f>Eingabeliste!AX37</f>
        <v>0</v>
      </c>
      <c r="EW37" s="17">
        <f>Eingabeliste!BB37</f>
        <v>0</v>
      </c>
      <c r="EX37" s="89">
        <f t="shared" ref="EX37:EX68" si="181">COUNTIF(ER37:EW37,"&lt;&gt;")</f>
        <v>6</v>
      </c>
      <c r="EY37" s="17">
        <f t="shared" ref="EY37:EY68" si="182">IF(EX37=4,((ER37+ES37+EU37+EV37)-MAX(ER37,ES37,EU37,EV37)-MIN(ER37,ES37,EU37,EV37))/2,0)</f>
        <v>0</v>
      </c>
      <c r="EZ37" s="17">
        <f t="shared" ref="EZ37:EZ68" si="183">IF(EX37=6,((ER37+ES37+ET37+EU37+EV37+EW37)-MAX(ER37,ES37,ET37,EU37,EV37,EW37)-MIN(ER37,ES37,ET37,EU37,EV37,EW37))/4,0)</f>
        <v>0</v>
      </c>
      <c r="FA37" s="17">
        <f t="shared" ref="FA37:FA68" si="184">SUM(EY37:EZ37)</f>
        <v>0</v>
      </c>
      <c r="FB37" s="106">
        <f t="shared" si="106"/>
        <v>1</v>
      </c>
    </row>
    <row r="38" spans="1:158" ht="12.5">
      <c r="A38" s="17">
        <f>Eingabeliste!A38</f>
        <v>34</v>
      </c>
      <c r="B38" s="17">
        <f>Eingabeliste!B38</f>
        <v>0</v>
      </c>
      <c r="C38" s="17">
        <f>Eingabeliste!C38</f>
        <v>0</v>
      </c>
      <c r="D38" s="17">
        <f>Eingabeliste!D38</f>
        <v>0</v>
      </c>
      <c r="E38" s="17">
        <f>Eingabeliste!E38</f>
        <v>0</v>
      </c>
      <c r="F38" s="17">
        <f>Eingabeliste!G38</f>
        <v>0</v>
      </c>
      <c r="G38" s="17">
        <f>Eingabeliste!H38</f>
        <v>0</v>
      </c>
      <c r="H38" s="17">
        <f>Eingabeliste!I38</f>
        <v>0</v>
      </c>
      <c r="I38" s="17">
        <f>Eingabeliste!J38</f>
        <v>0</v>
      </c>
      <c r="J38" s="176">
        <f>Eingabeliste!K38</f>
        <v>0</v>
      </c>
      <c r="K38" s="89">
        <f t="shared" si="113"/>
        <v>5</v>
      </c>
      <c r="L38" s="17">
        <f t="shared" si="114"/>
        <v>0</v>
      </c>
      <c r="M38" s="17">
        <f t="shared" si="2"/>
        <v>0</v>
      </c>
      <c r="N38" s="17" t="str">
        <f t="shared" si="115"/>
        <v/>
      </c>
      <c r="O38" s="17">
        <f t="shared" si="116"/>
        <v>0</v>
      </c>
      <c r="P38" s="17" t="str">
        <f t="shared" si="117"/>
        <v/>
      </c>
      <c r="Q38" s="17">
        <f t="shared" si="118"/>
        <v>0</v>
      </c>
      <c r="R38" s="17" t="str">
        <f t="shared" si="119"/>
        <v/>
      </c>
      <c r="S38" s="17">
        <f t="shared" si="120"/>
        <v>0</v>
      </c>
      <c r="T38" s="17">
        <f t="shared" si="121"/>
        <v>0</v>
      </c>
      <c r="U38" s="17">
        <f t="shared" si="122"/>
        <v>0</v>
      </c>
      <c r="V38" s="106">
        <f t="shared" si="11"/>
        <v>0</v>
      </c>
      <c r="W38" s="17">
        <f>Eingabeliste!M38</f>
        <v>0</v>
      </c>
      <c r="X38" s="17">
        <f>Eingabeliste!N38</f>
        <v>0</v>
      </c>
      <c r="Y38" s="17">
        <f>Eingabeliste!O38</f>
        <v>0</v>
      </c>
      <c r="Z38" s="17">
        <f>Eingabeliste!P38</f>
        <v>0</v>
      </c>
      <c r="AA38" s="176">
        <f>Eingabeliste!Q38</f>
        <v>0</v>
      </c>
      <c r="AB38" s="89">
        <f t="shared" si="12"/>
        <v>5</v>
      </c>
      <c r="AC38" s="17">
        <f t="shared" si="13"/>
        <v>0</v>
      </c>
      <c r="AD38" s="17">
        <f t="shared" si="14"/>
        <v>0</v>
      </c>
      <c r="AE38" s="17" t="str">
        <f t="shared" si="15"/>
        <v/>
      </c>
      <c r="AF38" s="17">
        <f t="shared" si="16"/>
        <v>0</v>
      </c>
      <c r="AG38" s="17" t="str">
        <f t="shared" si="17"/>
        <v/>
      </c>
      <c r="AH38" s="17">
        <f t="shared" si="18"/>
        <v>0</v>
      </c>
      <c r="AI38" s="17" t="str">
        <f t="shared" si="19"/>
        <v/>
      </c>
      <c r="AJ38" s="17">
        <f t="shared" si="20"/>
        <v>0</v>
      </c>
      <c r="AK38" s="17">
        <f t="shared" si="21"/>
        <v>0</v>
      </c>
      <c r="AL38" s="17">
        <f t="shared" si="22"/>
        <v>0</v>
      </c>
      <c r="AM38" s="106">
        <f t="shared" si="23"/>
        <v>0</v>
      </c>
      <c r="AN38" s="17">
        <f>Eingabeliste!S38</f>
        <v>0</v>
      </c>
      <c r="AO38" s="17">
        <f>Eingabeliste!T38</f>
        <v>0</v>
      </c>
      <c r="AP38" s="17">
        <f>Eingabeliste!U38</f>
        <v>0</v>
      </c>
      <c r="AQ38" s="17">
        <f>Eingabeliste!V38</f>
        <v>0</v>
      </c>
      <c r="AR38" s="17">
        <f>Eingabeliste!W38</f>
        <v>0</v>
      </c>
      <c r="AS38" s="89">
        <f t="shared" si="24"/>
        <v>5</v>
      </c>
      <c r="AT38" s="17">
        <f t="shared" si="25"/>
        <v>0</v>
      </c>
      <c r="AU38" s="17">
        <f t="shared" si="26"/>
        <v>0</v>
      </c>
      <c r="AV38" s="17" t="str">
        <f t="shared" si="27"/>
        <v/>
      </c>
      <c r="AW38" s="17">
        <f t="shared" si="28"/>
        <v>0</v>
      </c>
      <c r="AX38" s="17" t="str">
        <f t="shared" si="29"/>
        <v/>
      </c>
      <c r="AY38" s="17">
        <f t="shared" si="30"/>
        <v>0</v>
      </c>
      <c r="AZ38" s="17" t="str">
        <f t="shared" si="31"/>
        <v/>
      </c>
      <c r="BA38" s="17">
        <f t="shared" si="32"/>
        <v>0</v>
      </c>
      <c r="BB38" s="17">
        <f t="shared" si="33"/>
        <v>0</v>
      </c>
      <c r="BC38" s="17">
        <f t="shared" si="34"/>
        <v>0</v>
      </c>
      <c r="BD38" s="106">
        <f t="shared" si="35"/>
        <v>0</v>
      </c>
      <c r="BE38" s="17">
        <f>Eingabeliste!Z38</f>
        <v>0</v>
      </c>
      <c r="BF38" s="17">
        <f>Eingabeliste!AB38</f>
        <v>0</v>
      </c>
      <c r="BG38" s="17">
        <f>Eingabeliste!AD38</f>
        <v>0</v>
      </c>
      <c r="BH38" s="89">
        <f t="shared" si="123"/>
        <v>3</v>
      </c>
      <c r="BI38" s="17">
        <f t="shared" si="124"/>
        <v>0</v>
      </c>
      <c r="BJ38" s="17">
        <f t="shared" si="38"/>
        <v>0</v>
      </c>
      <c r="BK38" s="17">
        <f t="shared" si="125"/>
        <v>0</v>
      </c>
      <c r="BL38" s="17">
        <f t="shared" si="126"/>
        <v>0</v>
      </c>
      <c r="BM38" s="17">
        <f t="shared" si="127"/>
        <v>0</v>
      </c>
      <c r="BN38" s="17">
        <f t="shared" si="128"/>
        <v>0</v>
      </c>
      <c r="BO38" s="17">
        <f t="shared" si="129"/>
        <v>0</v>
      </c>
      <c r="BP38" s="17">
        <f t="shared" si="130"/>
        <v>0</v>
      </c>
      <c r="BQ38" s="106">
        <f t="shared" si="107"/>
        <v>0</v>
      </c>
      <c r="BR38" s="17">
        <f>Eingabeliste!AG38</f>
        <v>0</v>
      </c>
      <c r="BS38" s="17">
        <f>Eingabeliste!AI38</f>
        <v>0</v>
      </c>
      <c r="BT38" s="17">
        <f>Eingabeliste!AK38</f>
        <v>0</v>
      </c>
      <c r="BU38" s="89">
        <f t="shared" si="131"/>
        <v>3</v>
      </c>
      <c r="BV38" s="17">
        <f t="shared" si="132"/>
        <v>0</v>
      </c>
      <c r="BW38" s="17">
        <f t="shared" si="47"/>
        <v>0</v>
      </c>
      <c r="BX38" s="17">
        <f t="shared" si="133"/>
        <v>0</v>
      </c>
      <c r="BY38" s="17">
        <f t="shared" si="134"/>
        <v>0</v>
      </c>
      <c r="BZ38" s="17">
        <f t="shared" si="135"/>
        <v>0</v>
      </c>
      <c r="CA38" s="17">
        <f t="shared" si="136"/>
        <v>0</v>
      </c>
      <c r="CB38" s="17">
        <f t="shared" si="137"/>
        <v>0</v>
      </c>
      <c r="CC38" s="17">
        <f t="shared" si="138"/>
        <v>0</v>
      </c>
      <c r="CD38" s="106">
        <f t="shared" si="108"/>
        <v>0</v>
      </c>
      <c r="CE38" s="17">
        <f>Eingabeliste!AH38</f>
        <v>0</v>
      </c>
      <c r="CF38" s="17">
        <f>Eingabeliste!AJ38</f>
        <v>0</v>
      </c>
      <c r="CG38" s="17">
        <f>Eingabeliste!AL38</f>
        <v>0</v>
      </c>
      <c r="CH38" s="89">
        <f t="shared" si="139"/>
        <v>3</v>
      </c>
      <c r="CI38" s="17">
        <f t="shared" si="140"/>
        <v>0</v>
      </c>
      <c r="CJ38" s="17">
        <f t="shared" si="56"/>
        <v>0</v>
      </c>
      <c r="CK38" s="17">
        <f t="shared" si="141"/>
        <v>0</v>
      </c>
      <c r="CL38" s="17">
        <f t="shared" si="142"/>
        <v>0</v>
      </c>
      <c r="CM38" s="17">
        <f t="shared" si="143"/>
        <v>0</v>
      </c>
      <c r="CN38" s="17">
        <f t="shared" si="144"/>
        <v>0</v>
      </c>
      <c r="CO38" s="17">
        <f t="shared" si="145"/>
        <v>0</v>
      </c>
      <c r="CP38" s="17">
        <f t="shared" si="146"/>
        <v>0</v>
      </c>
      <c r="CQ38" s="106">
        <f t="shared" si="109"/>
        <v>0</v>
      </c>
      <c r="CR38" s="17">
        <f>Eingabeliste!AQ38</f>
        <v>0</v>
      </c>
      <c r="CS38" s="17">
        <f>Eingabeliste!AU38</f>
        <v>0</v>
      </c>
      <c r="CT38" s="17">
        <f>Eingabeliste!AY38</f>
        <v>0</v>
      </c>
      <c r="CU38" s="17">
        <f t="shared" si="147"/>
        <v>0</v>
      </c>
      <c r="CV38" s="17">
        <f t="shared" si="148"/>
        <v>0</v>
      </c>
      <c r="CW38" s="17">
        <f t="shared" si="149"/>
        <v>0</v>
      </c>
      <c r="CX38" s="89">
        <f t="shared" si="150"/>
        <v>3</v>
      </c>
      <c r="CY38" s="17">
        <f t="shared" si="151"/>
        <v>0</v>
      </c>
      <c r="CZ38" s="17">
        <f t="shared" si="68"/>
        <v>0</v>
      </c>
      <c r="DA38" s="17">
        <f t="shared" si="152"/>
        <v>0</v>
      </c>
      <c r="DB38" s="17">
        <f t="shared" si="153"/>
        <v>0</v>
      </c>
      <c r="DC38" s="17">
        <f t="shared" si="154"/>
        <v>0</v>
      </c>
      <c r="DD38" s="17">
        <f t="shared" si="155"/>
        <v>0</v>
      </c>
      <c r="DE38" s="17">
        <f t="shared" si="156"/>
        <v>0</v>
      </c>
      <c r="DF38" s="17">
        <f t="shared" si="157"/>
        <v>0</v>
      </c>
      <c r="DG38" s="106">
        <f t="shared" si="110"/>
        <v>0</v>
      </c>
      <c r="DH38" s="17">
        <f>Eingabeliste!AR38</f>
        <v>0</v>
      </c>
      <c r="DI38" s="17">
        <f>Eingabeliste!AV38</f>
        <v>0</v>
      </c>
      <c r="DJ38" s="17">
        <f>Eingabeliste!AZ38</f>
        <v>0</v>
      </c>
      <c r="DK38" s="17">
        <f t="shared" si="158"/>
        <v>0</v>
      </c>
      <c r="DL38" s="17">
        <f t="shared" si="159"/>
        <v>0</v>
      </c>
      <c r="DM38" s="17">
        <f t="shared" si="160"/>
        <v>0</v>
      </c>
      <c r="DN38" s="89">
        <f t="shared" si="161"/>
        <v>3</v>
      </c>
      <c r="DO38" s="17">
        <f t="shared" si="162"/>
        <v>0</v>
      </c>
      <c r="DP38" s="17">
        <f t="shared" si="80"/>
        <v>0</v>
      </c>
      <c r="DQ38" s="17">
        <f t="shared" si="163"/>
        <v>0</v>
      </c>
      <c r="DR38" s="17">
        <f t="shared" si="164"/>
        <v>0</v>
      </c>
      <c r="DS38" s="17">
        <f t="shared" si="165"/>
        <v>0</v>
      </c>
      <c r="DT38" s="17">
        <f t="shared" si="166"/>
        <v>0</v>
      </c>
      <c r="DU38" s="17">
        <f t="shared" si="167"/>
        <v>0</v>
      </c>
      <c r="DV38" s="17">
        <f t="shared" si="168"/>
        <v>0</v>
      </c>
      <c r="DW38" s="106">
        <f t="shared" si="111"/>
        <v>0</v>
      </c>
      <c r="DX38" s="17">
        <f>Eingabeliste!AS38</f>
        <v>0</v>
      </c>
      <c r="DY38" s="17">
        <f>Eingabeliste!AW38</f>
        <v>0</v>
      </c>
      <c r="DZ38" s="17">
        <f>Eingabeliste!BA38</f>
        <v>0</v>
      </c>
      <c r="EA38" s="17">
        <f t="shared" si="169"/>
        <v>0</v>
      </c>
      <c r="EB38" s="17">
        <f t="shared" si="170"/>
        <v>0</v>
      </c>
      <c r="EC38" s="17">
        <f t="shared" si="171"/>
        <v>0</v>
      </c>
      <c r="ED38" s="89">
        <f t="shared" si="172"/>
        <v>3</v>
      </c>
      <c r="EE38" s="17">
        <f t="shared" si="173"/>
        <v>0</v>
      </c>
      <c r="EF38" s="17">
        <f t="shared" si="92"/>
        <v>0</v>
      </c>
      <c r="EG38" s="17">
        <f t="shared" si="174"/>
        <v>0</v>
      </c>
      <c r="EH38" s="17">
        <f t="shared" si="175"/>
        <v>0</v>
      </c>
      <c r="EI38" s="17">
        <f t="shared" si="176"/>
        <v>0</v>
      </c>
      <c r="EJ38" s="17">
        <f t="shared" si="177"/>
        <v>0</v>
      </c>
      <c r="EK38" s="17">
        <f t="shared" si="178"/>
        <v>0</v>
      </c>
      <c r="EL38" s="17">
        <f t="shared" si="179"/>
        <v>0</v>
      </c>
      <c r="EM38" s="106">
        <f t="shared" si="112"/>
        <v>0</v>
      </c>
      <c r="EN38" s="17">
        <f t="shared" si="180"/>
        <v>0</v>
      </c>
      <c r="EO38" s="1">
        <v>12</v>
      </c>
      <c r="EP38" s="1">
        <f t="shared" si="100"/>
        <v>12</v>
      </c>
      <c r="EQ38" s="1">
        <f t="shared" si="101"/>
        <v>0.7</v>
      </c>
      <c r="ER38" s="17">
        <f>Eingabeliste!AA38</f>
        <v>0</v>
      </c>
      <c r="ES38" s="17">
        <f>Eingabeliste!AC38</f>
        <v>0</v>
      </c>
      <c r="ET38" s="17">
        <f>Eingabeliste!AE38</f>
        <v>0</v>
      </c>
      <c r="EU38" s="17">
        <f>Eingabeliste!AT38</f>
        <v>0</v>
      </c>
      <c r="EV38" s="17">
        <f>Eingabeliste!AX38</f>
        <v>0</v>
      </c>
      <c r="EW38" s="17">
        <f>Eingabeliste!BB38</f>
        <v>0</v>
      </c>
      <c r="EX38" s="89">
        <f t="shared" si="181"/>
        <v>6</v>
      </c>
      <c r="EY38" s="17">
        <f t="shared" si="182"/>
        <v>0</v>
      </c>
      <c r="EZ38" s="17">
        <f t="shared" si="183"/>
        <v>0</v>
      </c>
      <c r="FA38" s="17">
        <f t="shared" si="184"/>
        <v>0</v>
      </c>
      <c r="FB38" s="106">
        <f t="shared" si="106"/>
        <v>1</v>
      </c>
    </row>
    <row r="39" spans="1:158" ht="12.5">
      <c r="A39" s="17">
        <f>Eingabeliste!A39</f>
        <v>35</v>
      </c>
      <c r="B39" s="17">
        <f>Eingabeliste!B39</f>
        <v>0</v>
      </c>
      <c r="C39" s="17">
        <f>Eingabeliste!C39</f>
        <v>0</v>
      </c>
      <c r="D39" s="17">
        <f>Eingabeliste!D39</f>
        <v>0</v>
      </c>
      <c r="E39" s="17">
        <f>Eingabeliste!E39</f>
        <v>0</v>
      </c>
      <c r="F39" s="17">
        <f>Eingabeliste!G39</f>
        <v>0</v>
      </c>
      <c r="G39" s="17">
        <f>Eingabeliste!H39</f>
        <v>0</v>
      </c>
      <c r="H39" s="17">
        <f>Eingabeliste!I39</f>
        <v>0</v>
      </c>
      <c r="I39" s="17">
        <f>Eingabeliste!J39</f>
        <v>0</v>
      </c>
      <c r="J39" s="176">
        <f>Eingabeliste!K39</f>
        <v>0</v>
      </c>
      <c r="K39" s="89">
        <f t="shared" si="113"/>
        <v>5</v>
      </c>
      <c r="L39" s="17">
        <f t="shared" si="114"/>
        <v>0</v>
      </c>
      <c r="M39" s="17">
        <f t="shared" si="2"/>
        <v>0</v>
      </c>
      <c r="N39" s="17" t="str">
        <f t="shared" si="115"/>
        <v/>
      </c>
      <c r="O39" s="17">
        <f t="shared" si="116"/>
        <v>0</v>
      </c>
      <c r="P39" s="17" t="str">
        <f t="shared" si="117"/>
        <v/>
      </c>
      <c r="Q39" s="17">
        <f t="shared" si="118"/>
        <v>0</v>
      </c>
      <c r="R39" s="17" t="str">
        <f t="shared" si="119"/>
        <v/>
      </c>
      <c r="S39" s="17">
        <f t="shared" si="120"/>
        <v>0</v>
      </c>
      <c r="T39" s="17">
        <f t="shared" si="121"/>
        <v>0</v>
      </c>
      <c r="U39" s="17">
        <f t="shared" si="122"/>
        <v>0</v>
      </c>
      <c r="V39" s="106">
        <f t="shared" si="11"/>
        <v>0</v>
      </c>
      <c r="W39" s="17">
        <f>Eingabeliste!M39</f>
        <v>0</v>
      </c>
      <c r="X39" s="17">
        <f>Eingabeliste!N39</f>
        <v>0</v>
      </c>
      <c r="Y39" s="17">
        <f>Eingabeliste!O39</f>
        <v>0</v>
      </c>
      <c r="Z39" s="17">
        <f>Eingabeliste!P39</f>
        <v>0</v>
      </c>
      <c r="AA39" s="176">
        <f>Eingabeliste!Q39</f>
        <v>0</v>
      </c>
      <c r="AB39" s="89">
        <f t="shared" si="12"/>
        <v>5</v>
      </c>
      <c r="AC39" s="17">
        <f t="shared" si="13"/>
        <v>0</v>
      </c>
      <c r="AD39" s="17">
        <f t="shared" si="14"/>
        <v>0</v>
      </c>
      <c r="AE39" s="17" t="str">
        <f t="shared" si="15"/>
        <v/>
      </c>
      <c r="AF39" s="17">
        <f t="shared" si="16"/>
        <v>0</v>
      </c>
      <c r="AG39" s="17" t="str">
        <f t="shared" si="17"/>
        <v/>
      </c>
      <c r="AH39" s="17">
        <f t="shared" si="18"/>
        <v>0</v>
      </c>
      <c r="AI39" s="17" t="str">
        <f t="shared" si="19"/>
        <v/>
      </c>
      <c r="AJ39" s="17">
        <f t="shared" si="20"/>
        <v>0</v>
      </c>
      <c r="AK39" s="17">
        <f t="shared" si="21"/>
        <v>0</v>
      </c>
      <c r="AL39" s="17">
        <f t="shared" si="22"/>
        <v>0</v>
      </c>
      <c r="AM39" s="106">
        <f t="shared" si="23"/>
        <v>0</v>
      </c>
      <c r="AN39" s="17">
        <f>Eingabeliste!S39</f>
        <v>0</v>
      </c>
      <c r="AO39" s="17">
        <f>Eingabeliste!T39</f>
        <v>0</v>
      </c>
      <c r="AP39" s="17">
        <f>Eingabeliste!U39</f>
        <v>0</v>
      </c>
      <c r="AQ39" s="17">
        <f>Eingabeliste!V39</f>
        <v>0</v>
      </c>
      <c r="AR39" s="17">
        <f>Eingabeliste!W39</f>
        <v>0</v>
      </c>
      <c r="AS39" s="89">
        <f t="shared" si="24"/>
        <v>5</v>
      </c>
      <c r="AT39" s="17">
        <f t="shared" si="25"/>
        <v>0</v>
      </c>
      <c r="AU39" s="17">
        <f t="shared" si="26"/>
        <v>0</v>
      </c>
      <c r="AV39" s="17" t="str">
        <f t="shared" si="27"/>
        <v/>
      </c>
      <c r="AW39" s="17">
        <f t="shared" si="28"/>
        <v>0</v>
      </c>
      <c r="AX39" s="17" t="str">
        <f t="shared" si="29"/>
        <v/>
      </c>
      <c r="AY39" s="17">
        <f t="shared" si="30"/>
        <v>0</v>
      </c>
      <c r="AZ39" s="17" t="str">
        <f t="shared" si="31"/>
        <v/>
      </c>
      <c r="BA39" s="17">
        <f t="shared" si="32"/>
        <v>0</v>
      </c>
      <c r="BB39" s="17">
        <f t="shared" si="33"/>
        <v>0</v>
      </c>
      <c r="BC39" s="17">
        <f t="shared" si="34"/>
        <v>0</v>
      </c>
      <c r="BD39" s="106">
        <f t="shared" si="35"/>
        <v>0</v>
      </c>
      <c r="BE39" s="17">
        <f>Eingabeliste!Z39</f>
        <v>0</v>
      </c>
      <c r="BF39" s="17">
        <f>Eingabeliste!AB39</f>
        <v>0</v>
      </c>
      <c r="BG39" s="17">
        <f>Eingabeliste!AD39</f>
        <v>0</v>
      </c>
      <c r="BH39" s="89">
        <f t="shared" si="123"/>
        <v>3</v>
      </c>
      <c r="BI39" s="17">
        <f t="shared" si="124"/>
        <v>0</v>
      </c>
      <c r="BJ39" s="17">
        <f t="shared" si="38"/>
        <v>0</v>
      </c>
      <c r="BK39" s="17">
        <f t="shared" si="125"/>
        <v>0</v>
      </c>
      <c r="BL39" s="17">
        <f t="shared" si="126"/>
        <v>0</v>
      </c>
      <c r="BM39" s="17">
        <f t="shared" si="127"/>
        <v>0</v>
      </c>
      <c r="BN39" s="17">
        <f t="shared" si="128"/>
        <v>0</v>
      </c>
      <c r="BO39" s="17">
        <f t="shared" si="129"/>
        <v>0</v>
      </c>
      <c r="BP39" s="17">
        <f t="shared" si="130"/>
        <v>0</v>
      </c>
      <c r="BQ39" s="106">
        <f t="shared" si="107"/>
        <v>0</v>
      </c>
      <c r="BR39" s="17">
        <f>Eingabeliste!AG39</f>
        <v>0</v>
      </c>
      <c r="BS39" s="17">
        <f>Eingabeliste!AI39</f>
        <v>0</v>
      </c>
      <c r="BT39" s="17">
        <f>Eingabeliste!AK39</f>
        <v>0</v>
      </c>
      <c r="BU39" s="89">
        <f t="shared" si="131"/>
        <v>3</v>
      </c>
      <c r="BV39" s="17">
        <f t="shared" si="132"/>
        <v>0</v>
      </c>
      <c r="BW39" s="17">
        <f t="shared" si="47"/>
        <v>0</v>
      </c>
      <c r="BX39" s="17">
        <f t="shared" si="133"/>
        <v>0</v>
      </c>
      <c r="BY39" s="17">
        <f t="shared" si="134"/>
        <v>0</v>
      </c>
      <c r="BZ39" s="17">
        <f t="shared" si="135"/>
        <v>0</v>
      </c>
      <c r="CA39" s="17">
        <f t="shared" si="136"/>
        <v>0</v>
      </c>
      <c r="CB39" s="17">
        <f t="shared" si="137"/>
        <v>0</v>
      </c>
      <c r="CC39" s="17">
        <f t="shared" si="138"/>
        <v>0</v>
      </c>
      <c r="CD39" s="106">
        <f t="shared" si="108"/>
        <v>0</v>
      </c>
      <c r="CE39" s="17">
        <f>Eingabeliste!AH39</f>
        <v>0</v>
      </c>
      <c r="CF39" s="17">
        <f>Eingabeliste!AJ39</f>
        <v>0</v>
      </c>
      <c r="CG39" s="17">
        <f>Eingabeliste!AL39</f>
        <v>0</v>
      </c>
      <c r="CH39" s="89">
        <f t="shared" si="139"/>
        <v>3</v>
      </c>
      <c r="CI39" s="17">
        <f t="shared" si="140"/>
        <v>0</v>
      </c>
      <c r="CJ39" s="17">
        <f t="shared" si="56"/>
        <v>0</v>
      </c>
      <c r="CK39" s="17">
        <f t="shared" si="141"/>
        <v>0</v>
      </c>
      <c r="CL39" s="17">
        <f t="shared" si="142"/>
        <v>0</v>
      </c>
      <c r="CM39" s="17">
        <f t="shared" si="143"/>
        <v>0</v>
      </c>
      <c r="CN39" s="17">
        <f t="shared" si="144"/>
        <v>0</v>
      </c>
      <c r="CO39" s="17">
        <f t="shared" si="145"/>
        <v>0</v>
      </c>
      <c r="CP39" s="17">
        <f t="shared" si="146"/>
        <v>0</v>
      </c>
      <c r="CQ39" s="106">
        <f t="shared" si="109"/>
        <v>0</v>
      </c>
      <c r="CR39" s="17">
        <f>Eingabeliste!AQ39</f>
        <v>0</v>
      </c>
      <c r="CS39" s="17">
        <f>Eingabeliste!AU39</f>
        <v>0</v>
      </c>
      <c r="CT39" s="17">
        <f>Eingabeliste!AY39</f>
        <v>0</v>
      </c>
      <c r="CU39" s="17">
        <f t="shared" si="147"/>
        <v>0</v>
      </c>
      <c r="CV39" s="17">
        <f t="shared" si="148"/>
        <v>0</v>
      </c>
      <c r="CW39" s="17">
        <f t="shared" si="149"/>
        <v>0</v>
      </c>
      <c r="CX39" s="89">
        <f t="shared" si="150"/>
        <v>3</v>
      </c>
      <c r="CY39" s="17">
        <f t="shared" si="151"/>
        <v>0</v>
      </c>
      <c r="CZ39" s="17">
        <f t="shared" si="68"/>
        <v>0</v>
      </c>
      <c r="DA39" s="17">
        <f t="shared" si="152"/>
        <v>0</v>
      </c>
      <c r="DB39" s="17">
        <f t="shared" si="153"/>
        <v>0</v>
      </c>
      <c r="DC39" s="17">
        <f t="shared" si="154"/>
        <v>0</v>
      </c>
      <c r="DD39" s="17">
        <f t="shared" si="155"/>
        <v>0</v>
      </c>
      <c r="DE39" s="17">
        <f t="shared" si="156"/>
        <v>0</v>
      </c>
      <c r="DF39" s="17">
        <f t="shared" si="157"/>
        <v>0</v>
      </c>
      <c r="DG39" s="106">
        <f t="shared" si="110"/>
        <v>0</v>
      </c>
      <c r="DH39" s="17">
        <f>Eingabeliste!AR39</f>
        <v>0</v>
      </c>
      <c r="DI39" s="17">
        <f>Eingabeliste!AV39</f>
        <v>0</v>
      </c>
      <c r="DJ39" s="17">
        <f>Eingabeliste!AZ39</f>
        <v>0</v>
      </c>
      <c r="DK39" s="17">
        <f t="shared" si="158"/>
        <v>0</v>
      </c>
      <c r="DL39" s="17">
        <f t="shared" si="159"/>
        <v>0</v>
      </c>
      <c r="DM39" s="17">
        <f t="shared" si="160"/>
        <v>0</v>
      </c>
      <c r="DN39" s="89">
        <f t="shared" si="161"/>
        <v>3</v>
      </c>
      <c r="DO39" s="17">
        <f t="shared" si="162"/>
        <v>0</v>
      </c>
      <c r="DP39" s="17">
        <f t="shared" si="80"/>
        <v>0</v>
      </c>
      <c r="DQ39" s="17">
        <f t="shared" si="163"/>
        <v>0</v>
      </c>
      <c r="DR39" s="17">
        <f t="shared" si="164"/>
        <v>0</v>
      </c>
      <c r="DS39" s="17">
        <f t="shared" si="165"/>
        <v>0</v>
      </c>
      <c r="DT39" s="17">
        <f t="shared" si="166"/>
        <v>0</v>
      </c>
      <c r="DU39" s="17">
        <f t="shared" si="167"/>
        <v>0</v>
      </c>
      <c r="DV39" s="17">
        <f t="shared" si="168"/>
        <v>0</v>
      </c>
      <c r="DW39" s="106">
        <f t="shared" si="111"/>
        <v>0</v>
      </c>
      <c r="DX39" s="17">
        <f>Eingabeliste!AS39</f>
        <v>0</v>
      </c>
      <c r="DY39" s="17">
        <f>Eingabeliste!AW39</f>
        <v>0</v>
      </c>
      <c r="DZ39" s="17">
        <f>Eingabeliste!BA39</f>
        <v>0</v>
      </c>
      <c r="EA39" s="17">
        <f t="shared" si="169"/>
        <v>0</v>
      </c>
      <c r="EB39" s="17">
        <f t="shared" si="170"/>
        <v>0</v>
      </c>
      <c r="EC39" s="17">
        <f t="shared" si="171"/>
        <v>0</v>
      </c>
      <c r="ED39" s="89">
        <f t="shared" si="172"/>
        <v>3</v>
      </c>
      <c r="EE39" s="17">
        <f t="shared" si="173"/>
        <v>0</v>
      </c>
      <c r="EF39" s="17">
        <f t="shared" si="92"/>
        <v>0</v>
      </c>
      <c r="EG39" s="17">
        <f t="shared" si="174"/>
        <v>0</v>
      </c>
      <c r="EH39" s="17">
        <f t="shared" si="175"/>
        <v>0</v>
      </c>
      <c r="EI39" s="17">
        <f t="shared" si="176"/>
        <v>0</v>
      </c>
      <c r="EJ39" s="17">
        <f t="shared" si="177"/>
        <v>0</v>
      </c>
      <c r="EK39" s="17">
        <f t="shared" si="178"/>
        <v>0</v>
      </c>
      <c r="EL39" s="17">
        <f t="shared" si="179"/>
        <v>0</v>
      </c>
      <c r="EM39" s="106">
        <f t="shared" si="112"/>
        <v>0</v>
      </c>
      <c r="EN39" s="17">
        <f t="shared" si="180"/>
        <v>0</v>
      </c>
      <c r="EO39" s="1">
        <v>12</v>
      </c>
      <c r="EP39" s="1">
        <f t="shared" si="100"/>
        <v>12</v>
      </c>
      <c r="EQ39" s="1">
        <f t="shared" si="101"/>
        <v>0.7</v>
      </c>
      <c r="ER39" s="17">
        <f>Eingabeliste!AA39</f>
        <v>0</v>
      </c>
      <c r="ES39" s="17">
        <f>Eingabeliste!AC39</f>
        <v>0</v>
      </c>
      <c r="ET39" s="17">
        <f>Eingabeliste!AE39</f>
        <v>0</v>
      </c>
      <c r="EU39" s="17">
        <f>Eingabeliste!AT39</f>
        <v>0</v>
      </c>
      <c r="EV39" s="17">
        <f>Eingabeliste!AX39</f>
        <v>0</v>
      </c>
      <c r="EW39" s="17">
        <f>Eingabeliste!BB39</f>
        <v>0</v>
      </c>
      <c r="EX39" s="89">
        <f t="shared" si="181"/>
        <v>6</v>
      </c>
      <c r="EY39" s="17">
        <f t="shared" si="182"/>
        <v>0</v>
      </c>
      <c r="EZ39" s="17">
        <f t="shared" si="183"/>
        <v>0</v>
      </c>
      <c r="FA39" s="17">
        <f t="shared" si="184"/>
        <v>0</v>
      </c>
      <c r="FB39" s="106">
        <f t="shared" si="106"/>
        <v>1</v>
      </c>
    </row>
    <row r="40" spans="1:158" ht="12.5">
      <c r="A40" s="17">
        <f>Eingabeliste!A40</f>
        <v>36</v>
      </c>
      <c r="B40" s="17">
        <f>Eingabeliste!B40</f>
        <v>0</v>
      </c>
      <c r="C40" s="17">
        <f>Eingabeliste!C40</f>
        <v>0</v>
      </c>
      <c r="D40" s="17">
        <f>Eingabeliste!D40</f>
        <v>0</v>
      </c>
      <c r="E40" s="17">
        <f>Eingabeliste!E40</f>
        <v>0</v>
      </c>
      <c r="F40" s="17">
        <f>Eingabeliste!G40</f>
        <v>0</v>
      </c>
      <c r="G40" s="17">
        <f>Eingabeliste!H40</f>
        <v>0</v>
      </c>
      <c r="H40" s="17">
        <f>Eingabeliste!I40</f>
        <v>0</v>
      </c>
      <c r="I40" s="17">
        <f>Eingabeliste!J40</f>
        <v>0</v>
      </c>
      <c r="J40" s="176">
        <f>Eingabeliste!K40</f>
        <v>0</v>
      </c>
      <c r="K40" s="89">
        <f t="shared" si="113"/>
        <v>5</v>
      </c>
      <c r="L40" s="17">
        <f t="shared" si="114"/>
        <v>0</v>
      </c>
      <c r="M40" s="17">
        <f t="shared" si="2"/>
        <v>0</v>
      </c>
      <c r="N40" s="17" t="str">
        <f t="shared" si="115"/>
        <v/>
      </c>
      <c r="O40" s="17">
        <f t="shared" si="116"/>
        <v>0</v>
      </c>
      <c r="P40" s="17" t="str">
        <f t="shared" si="117"/>
        <v/>
      </c>
      <c r="Q40" s="17">
        <f t="shared" si="118"/>
        <v>0</v>
      </c>
      <c r="R40" s="17" t="str">
        <f t="shared" si="119"/>
        <v/>
      </c>
      <c r="S40" s="17">
        <f t="shared" si="120"/>
        <v>0</v>
      </c>
      <c r="T40" s="17">
        <f t="shared" si="121"/>
        <v>0</v>
      </c>
      <c r="U40" s="17">
        <f t="shared" si="122"/>
        <v>0</v>
      </c>
      <c r="V40" s="106">
        <f t="shared" si="11"/>
        <v>0</v>
      </c>
      <c r="W40" s="17">
        <f>Eingabeliste!M40</f>
        <v>0</v>
      </c>
      <c r="X40" s="17">
        <f>Eingabeliste!N40</f>
        <v>0</v>
      </c>
      <c r="Y40" s="17">
        <f>Eingabeliste!O40</f>
        <v>0</v>
      </c>
      <c r="Z40" s="17">
        <f>Eingabeliste!P40</f>
        <v>0</v>
      </c>
      <c r="AA40" s="176">
        <f>Eingabeliste!Q40</f>
        <v>0</v>
      </c>
      <c r="AB40" s="89">
        <f t="shared" si="12"/>
        <v>5</v>
      </c>
      <c r="AC40" s="17">
        <f t="shared" si="13"/>
        <v>0</v>
      </c>
      <c r="AD40" s="17">
        <f t="shared" si="14"/>
        <v>0</v>
      </c>
      <c r="AE40" s="17" t="str">
        <f t="shared" si="15"/>
        <v/>
      </c>
      <c r="AF40" s="17">
        <f t="shared" si="16"/>
        <v>0</v>
      </c>
      <c r="AG40" s="17" t="str">
        <f t="shared" si="17"/>
        <v/>
      </c>
      <c r="AH40" s="17">
        <f t="shared" si="18"/>
        <v>0</v>
      </c>
      <c r="AI40" s="17" t="str">
        <f t="shared" si="19"/>
        <v/>
      </c>
      <c r="AJ40" s="17">
        <f t="shared" si="20"/>
        <v>0</v>
      </c>
      <c r="AK40" s="17">
        <f t="shared" si="21"/>
        <v>0</v>
      </c>
      <c r="AL40" s="17">
        <f t="shared" si="22"/>
        <v>0</v>
      </c>
      <c r="AM40" s="106">
        <f t="shared" si="23"/>
        <v>0</v>
      </c>
      <c r="AN40" s="17">
        <f>Eingabeliste!S40</f>
        <v>0</v>
      </c>
      <c r="AO40" s="17">
        <f>Eingabeliste!T40</f>
        <v>0</v>
      </c>
      <c r="AP40" s="17">
        <f>Eingabeliste!U40</f>
        <v>0</v>
      </c>
      <c r="AQ40" s="17">
        <f>Eingabeliste!V40</f>
        <v>0</v>
      </c>
      <c r="AR40" s="17">
        <f>Eingabeliste!W40</f>
        <v>0</v>
      </c>
      <c r="AS40" s="89">
        <f t="shared" si="24"/>
        <v>5</v>
      </c>
      <c r="AT40" s="17">
        <f t="shared" si="25"/>
        <v>0</v>
      </c>
      <c r="AU40" s="17">
        <f t="shared" si="26"/>
        <v>0</v>
      </c>
      <c r="AV40" s="17" t="str">
        <f t="shared" si="27"/>
        <v/>
      </c>
      <c r="AW40" s="17">
        <f t="shared" si="28"/>
        <v>0</v>
      </c>
      <c r="AX40" s="17" t="str">
        <f t="shared" si="29"/>
        <v/>
      </c>
      <c r="AY40" s="17">
        <f t="shared" si="30"/>
        <v>0</v>
      </c>
      <c r="AZ40" s="17" t="str">
        <f t="shared" si="31"/>
        <v/>
      </c>
      <c r="BA40" s="17">
        <f t="shared" si="32"/>
        <v>0</v>
      </c>
      <c r="BB40" s="17">
        <f t="shared" si="33"/>
        <v>0</v>
      </c>
      <c r="BC40" s="17">
        <f t="shared" si="34"/>
        <v>0</v>
      </c>
      <c r="BD40" s="106">
        <f t="shared" si="35"/>
        <v>0</v>
      </c>
      <c r="BE40" s="17">
        <f>Eingabeliste!Z40</f>
        <v>0</v>
      </c>
      <c r="BF40" s="17">
        <f>Eingabeliste!AB40</f>
        <v>0</v>
      </c>
      <c r="BG40" s="17">
        <f>Eingabeliste!AD40</f>
        <v>0</v>
      </c>
      <c r="BH40" s="89">
        <f t="shared" si="123"/>
        <v>3</v>
      </c>
      <c r="BI40" s="17">
        <f t="shared" si="124"/>
        <v>0</v>
      </c>
      <c r="BJ40" s="17">
        <f t="shared" si="38"/>
        <v>0</v>
      </c>
      <c r="BK40" s="17">
        <f t="shared" si="125"/>
        <v>0</v>
      </c>
      <c r="BL40" s="17">
        <f t="shared" si="126"/>
        <v>0</v>
      </c>
      <c r="BM40" s="17">
        <f t="shared" si="127"/>
        <v>0</v>
      </c>
      <c r="BN40" s="17">
        <f t="shared" si="128"/>
        <v>0</v>
      </c>
      <c r="BO40" s="17">
        <f t="shared" si="129"/>
        <v>0</v>
      </c>
      <c r="BP40" s="17">
        <f t="shared" si="130"/>
        <v>0</v>
      </c>
      <c r="BQ40" s="106">
        <f t="shared" si="107"/>
        <v>0</v>
      </c>
      <c r="BR40" s="17">
        <f>Eingabeliste!AG40</f>
        <v>0</v>
      </c>
      <c r="BS40" s="17">
        <f>Eingabeliste!AI40</f>
        <v>0</v>
      </c>
      <c r="BT40" s="17">
        <f>Eingabeliste!AK40</f>
        <v>0</v>
      </c>
      <c r="BU40" s="89">
        <f t="shared" si="131"/>
        <v>3</v>
      </c>
      <c r="BV40" s="17">
        <f t="shared" si="132"/>
        <v>0</v>
      </c>
      <c r="BW40" s="17">
        <f t="shared" si="47"/>
        <v>0</v>
      </c>
      <c r="BX40" s="17">
        <f t="shared" si="133"/>
        <v>0</v>
      </c>
      <c r="BY40" s="17">
        <f t="shared" si="134"/>
        <v>0</v>
      </c>
      <c r="BZ40" s="17">
        <f t="shared" si="135"/>
        <v>0</v>
      </c>
      <c r="CA40" s="17">
        <f t="shared" si="136"/>
        <v>0</v>
      </c>
      <c r="CB40" s="17">
        <f t="shared" si="137"/>
        <v>0</v>
      </c>
      <c r="CC40" s="17">
        <f t="shared" si="138"/>
        <v>0</v>
      </c>
      <c r="CD40" s="106">
        <f t="shared" si="108"/>
        <v>0</v>
      </c>
      <c r="CE40" s="17">
        <f>Eingabeliste!AH40</f>
        <v>0</v>
      </c>
      <c r="CF40" s="17">
        <f>Eingabeliste!AJ40</f>
        <v>0</v>
      </c>
      <c r="CG40" s="17">
        <f>Eingabeliste!AL40</f>
        <v>0</v>
      </c>
      <c r="CH40" s="89">
        <f t="shared" si="139"/>
        <v>3</v>
      </c>
      <c r="CI40" s="17">
        <f t="shared" si="140"/>
        <v>0</v>
      </c>
      <c r="CJ40" s="17">
        <f t="shared" si="56"/>
        <v>0</v>
      </c>
      <c r="CK40" s="17">
        <f t="shared" si="141"/>
        <v>0</v>
      </c>
      <c r="CL40" s="17">
        <f t="shared" si="142"/>
        <v>0</v>
      </c>
      <c r="CM40" s="17">
        <f t="shared" si="143"/>
        <v>0</v>
      </c>
      <c r="CN40" s="17">
        <f t="shared" si="144"/>
        <v>0</v>
      </c>
      <c r="CO40" s="17">
        <f t="shared" si="145"/>
        <v>0</v>
      </c>
      <c r="CP40" s="17">
        <f t="shared" si="146"/>
        <v>0</v>
      </c>
      <c r="CQ40" s="106">
        <f t="shared" si="109"/>
        <v>0</v>
      </c>
      <c r="CR40" s="17">
        <f>Eingabeliste!AQ40</f>
        <v>0</v>
      </c>
      <c r="CS40" s="17">
        <f>Eingabeliste!AU40</f>
        <v>0</v>
      </c>
      <c r="CT40" s="17">
        <f>Eingabeliste!AY40</f>
        <v>0</v>
      </c>
      <c r="CU40" s="17">
        <f t="shared" si="147"/>
        <v>0</v>
      </c>
      <c r="CV40" s="17">
        <f t="shared" si="148"/>
        <v>0</v>
      </c>
      <c r="CW40" s="17">
        <f t="shared" si="149"/>
        <v>0</v>
      </c>
      <c r="CX40" s="89">
        <f t="shared" si="150"/>
        <v>3</v>
      </c>
      <c r="CY40" s="17">
        <f t="shared" si="151"/>
        <v>0</v>
      </c>
      <c r="CZ40" s="17">
        <f t="shared" si="68"/>
        <v>0</v>
      </c>
      <c r="DA40" s="17">
        <f t="shared" si="152"/>
        <v>0</v>
      </c>
      <c r="DB40" s="17">
        <f t="shared" si="153"/>
        <v>0</v>
      </c>
      <c r="DC40" s="17">
        <f t="shared" si="154"/>
        <v>0</v>
      </c>
      <c r="DD40" s="17">
        <f t="shared" si="155"/>
        <v>0</v>
      </c>
      <c r="DE40" s="17">
        <f t="shared" si="156"/>
        <v>0</v>
      </c>
      <c r="DF40" s="17">
        <f t="shared" si="157"/>
        <v>0</v>
      </c>
      <c r="DG40" s="106">
        <f t="shared" si="110"/>
        <v>0</v>
      </c>
      <c r="DH40" s="17">
        <f>Eingabeliste!AR40</f>
        <v>0</v>
      </c>
      <c r="DI40" s="17">
        <f>Eingabeliste!AV40</f>
        <v>0</v>
      </c>
      <c r="DJ40" s="17">
        <f>Eingabeliste!AZ40</f>
        <v>0</v>
      </c>
      <c r="DK40" s="17">
        <f t="shared" si="158"/>
        <v>0</v>
      </c>
      <c r="DL40" s="17">
        <f t="shared" si="159"/>
        <v>0</v>
      </c>
      <c r="DM40" s="17">
        <f t="shared" si="160"/>
        <v>0</v>
      </c>
      <c r="DN40" s="89">
        <f t="shared" si="161"/>
        <v>3</v>
      </c>
      <c r="DO40" s="17">
        <f t="shared" si="162"/>
        <v>0</v>
      </c>
      <c r="DP40" s="17">
        <f t="shared" si="80"/>
        <v>0</v>
      </c>
      <c r="DQ40" s="17">
        <f t="shared" si="163"/>
        <v>0</v>
      </c>
      <c r="DR40" s="17">
        <f t="shared" si="164"/>
        <v>0</v>
      </c>
      <c r="DS40" s="17">
        <f t="shared" si="165"/>
        <v>0</v>
      </c>
      <c r="DT40" s="17">
        <f t="shared" si="166"/>
        <v>0</v>
      </c>
      <c r="DU40" s="17">
        <f t="shared" si="167"/>
        <v>0</v>
      </c>
      <c r="DV40" s="17">
        <f t="shared" si="168"/>
        <v>0</v>
      </c>
      <c r="DW40" s="106">
        <f t="shared" si="111"/>
        <v>0</v>
      </c>
      <c r="DX40" s="17">
        <f>Eingabeliste!AS40</f>
        <v>0</v>
      </c>
      <c r="DY40" s="17">
        <f>Eingabeliste!AW40</f>
        <v>0</v>
      </c>
      <c r="DZ40" s="17">
        <f>Eingabeliste!BA40</f>
        <v>0</v>
      </c>
      <c r="EA40" s="17">
        <f t="shared" si="169"/>
        <v>0</v>
      </c>
      <c r="EB40" s="17">
        <f t="shared" si="170"/>
        <v>0</v>
      </c>
      <c r="EC40" s="17">
        <f t="shared" si="171"/>
        <v>0</v>
      </c>
      <c r="ED40" s="89">
        <f t="shared" si="172"/>
        <v>3</v>
      </c>
      <c r="EE40" s="17">
        <f t="shared" si="173"/>
        <v>0</v>
      </c>
      <c r="EF40" s="17">
        <f t="shared" si="92"/>
        <v>0</v>
      </c>
      <c r="EG40" s="17">
        <f t="shared" si="174"/>
        <v>0</v>
      </c>
      <c r="EH40" s="17">
        <f t="shared" si="175"/>
        <v>0</v>
      </c>
      <c r="EI40" s="17">
        <f t="shared" si="176"/>
        <v>0</v>
      </c>
      <c r="EJ40" s="17">
        <f t="shared" si="177"/>
        <v>0</v>
      </c>
      <c r="EK40" s="17">
        <f t="shared" si="178"/>
        <v>0</v>
      </c>
      <c r="EL40" s="17">
        <f t="shared" si="179"/>
        <v>0</v>
      </c>
      <c r="EM40" s="106">
        <f t="shared" si="112"/>
        <v>0</v>
      </c>
      <c r="EN40" s="17">
        <f t="shared" si="180"/>
        <v>0</v>
      </c>
      <c r="EO40" s="1">
        <v>12</v>
      </c>
      <c r="EP40" s="1">
        <f t="shared" si="100"/>
        <v>12</v>
      </c>
      <c r="EQ40" s="1">
        <f t="shared" si="101"/>
        <v>0.7</v>
      </c>
      <c r="ER40" s="17">
        <f>Eingabeliste!AA40</f>
        <v>0</v>
      </c>
      <c r="ES40" s="17">
        <f>Eingabeliste!AC40</f>
        <v>0</v>
      </c>
      <c r="ET40" s="17">
        <f>Eingabeliste!AE40</f>
        <v>0</v>
      </c>
      <c r="EU40" s="17">
        <f>Eingabeliste!AT40</f>
        <v>0</v>
      </c>
      <c r="EV40" s="17">
        <f>Eingabeliste!AX40</f>
        <v>0</v>
      </c>
      <c r="EW40" s="17">
        <f>Eingabeliste!BB40</f>
        <v>0</v>
      </c>
      <c r="EX40" s="89">
        <f t="shared" si="181"/>
        <v>6</v>
      </c>
      <c r="EY40" s="17">
        <f t="shared" si="182"/>
        <v>0</v>
      </c>
      <c r="EZ40" s="17">
        <f t="shared" si="183"/>
        <v>0</v>
      </c>
      <c r="FA40" s="17">
        <f t="shared" si="184"/>
        <v>0</v>
      </c>
      <c r="FB40" s="106">
        <f t="shared" si="106"/>
        <v>1</v>
      </c>
    </row>
    <row r="41" spans="1:158" ht="12.5">
      <c r="A41" s="17">
        <f>Eingabeliste!A41</f>
        <v>37</v>
      </c>
      <c r="B41" s="17">
        <f>Eingabeliste!B41</f>
        <v>0</v>
      </c>
      <c r="C41" s="17">
        <f>Eingabeliste!C41</f>
        <v>0</v>
      </c>
      <c r="D41" s="17">
        <f>Eingabeliste!D41</f>
        <v>0</v>
      </c>
      <c r="E41" s="17">
        <f>Eingabeliste!E41</f>
        <v>0</v>
      </c>
      <c r="F41" s="17">
        <f>Eingabeliste!G41</f>
        <v>0</v>
      </c>
      <c r="G41" s="17">
        <f>Eingabeliste!H41</f>
        <v>0</v>
      </c>
      <c r="H41" s="17">
        <f>Eingabeliste!I41</f>
        <v>0</v>
      </c>
      <c r="I41" s="17">
        <f>Eingabeliste!J41</f>
        <v>0</v>
      </c>
      <c r="J41" s="176">
        <f>Eingabeliste!K41</f>
        <v>0</v>
      </c>
      <c r="K41" s="89">
        <f t="shared" si="113"/>
        <v>5</v>
      </c>
      <c r="L41" s="17">
        <f t="shared" si="114"/>
        <v>0</v>
      </c>
      <c r="M41" s="17">
        <f t="shared" si="2"/>
        <v>0</v>
      </c>
      <c r="N41" s="17" t="str">
        <f t="shared" si="115"/>
        <v/>
      </c>
      <c r="O41" s="17">
        <f t="shared" si="116"/>
        <v>0</v>
      </c>
      <c r="P41" s="17" t="str">
        <f t="shared" si="117"/>
        <v/>
      </c>
      <c r="Q41" s="17">
        <f t="shared" si="118"/>
        <v>0</v>
      </c>
      <c r="R41" s="17" t="str">
        <f t="shared" si="119"/>
        <v/>
      </c>
      <c r="S41" s="17">
        <f t="shared" si="120"/>
        <v>0</v>
      </c>
      <c r="T41" s="17">
        <f t="shared" si="121"/>
        <v>0</v>
      </c>
      <c r="U41" s="17">
        <f t="shared" si="122"/>
        <v>0</v>
      </c>
      <c r="V41" s="106">
        <f t="shared" si="11"/>
        <v>0</v>
      </c>
      <c r="W41" s="17">
        <f>Eingabeliste!M41</f>
        <v>0</v>
      </c>
      <c r="X41" s="17">
        <f>Eingabeliste!N41</f>
        <v>0</v>
      </c>
      <c r="Y41" s="17">
        <f>Eingabeliste!O41</f>
        <v>0</v>
      </c>
      <c r="Z41" s="17">
        <f>Eingabeliste!P41</f>
        <v>0</v>
      </c>
      <c r="AA41" s="176">
        <f>Eingabeliste!Q41</f>
        <v>0</v>
      </c>
      <c r="AB41" s="89">
        <f t="shared" si="12"/>
        <v>5</v>
      </c>
      <c r="AC41" s="17">
        <f t="shared" si="13"/>
        <v>0</v>
      </c>
      <c r="AD41" s="17">
        <f t="shared" si="14"/>
        <v>0</v>
      </c>
      <c r="AE41" s="17" t="str">
        <f t="shared" si="15"/>
        <v/>
      </c>
      <c r="AF41" s="17">
        <f t="shared" si="16"/>
        <v>0</v>
      </c>
      <c r="AG41" s="17" t="str">
        <f t="shared" si="17"/>
        <v/>
      </c>
      <c r="AH41" s="17">
        <f t="shared" si="18"/>
        <v>0</v>
      </c>
      <c r="AI41" s="17" t="str">
        <f t="shared" si="19"/>
        <v/>
      </c>
      <c r="AJ41" s="17">
        <f t="shared" si="20"/>
        <v>0</v>
      </c>
      <c r="AK41" s="17">
        <f t="shared" si="21"/>
        <v>0</v>
      </c>
      <c r="AL41" s="17">
        <f t="shared" si="22"/>
        <v>0</v>
      </c>
      <c r="AM41" s="106">
        <f t="shared" si="23"/>
        <v>0</v>
      </c>
      <c r="AN41" s="17">
        <f>Eingabeliste!S41</f>
        <v>0</v>
      </c>
      <c r="AO41" s="17">
        <f>Eingabeliste!T41</f>
        <v>0</v>
      </c>
      <c r="AP41" s="17">
        <f>Eingabeliste!U41</f>
        <v>0</v>
      </c>
      <c r="AQ41" s="17">
        <f>Eingabeliste!V41</f>
        <v>0</v>
      </c>
      <c r="AR41" s="17">
        <f>Eingabeliste!W41</f>
        <v>0</v>
      </c>
      <c r="AS41" s="89">
        <f t="shared" si="24"/>
        <v>5</v>
      </c>
      <c r="AT41" s="17">
        <f t="shared" si="25"/>
        <v>0</v>
      </c>
      <c r="AU41" s="17">
        <f t="shared" si="26"/>
        <v>0</v>
      </c>
      <c r="AV41" s="17" t="str">
        <f t="shared" si="27"/>
        <v/>
      </c>
      <c r="AW41" s="17">
        <f t="shared" si="28"/>
        <v>0</v>
      </c>
      <c r="AX41" s="17" t="str">
        <f t="shared" si="29"/>
        <v/>
      </c>
      <c r="AY41" s="17">
        <f t="shared" si="30"/>
        <v>0</v>
      </c>
      <c r="AZ41" s="17" t="str">
        <f t="shared" si="31"/>
        <v/>
      </c>
      <c r="BA41" s="17">
        <f t="shared" si="32"/>
        <v>0</v>
      </c>
      <c r="BB41" s="17">
        <f t="shared" si="33"/>
        <v>0</v>
      </c>
      <c r="BC41" s="17">
        <f t="shared" si="34"/>
        <v>0</v>
      </c>
      <c r="BD41" s="106">
        <f t="shared" si="35"/>
        <v>0</v>
      </c>
      <c r="BE41" s="17">
        <f>Eingabeliste!Z41</f>
        <v>0</v>
      </c>
      <c r="BF41" s="17">
        <f>Eingabeliste!AB41</f>
        <v>0</v>
      </c>
      <c r="BG41" s="17">
        <f>Eingabeliste!AD41</f>
        <v>0</v>
      </c>
      <c r="BH41" s="89">
        <f t="shared" si="123"/>
        <v>3</v>
      </c>
      <c r="BI41" s="17">
        <f t="shared" si="124"/>
        <v>0</v>
      </c>
      <c r="BJ41" s="17">
        <f t="shared" si="38"/>
        <v>0</v>
      </c>
      <c r="BK41" s="17">
        <f t="shared" si="125"/>
        <v>0</v>
      </c>
      <c r="BL41" s="17">
        <f t="shared" si="126"/>
        <v>0</v>
      </c>
      <c r="BM41" s="17">
        <f t="shared" si="127"/>
        <v>0</v>
      </c>
      <c r="BN41" s="17">
        <f t="shared" si="128"/>
        <v>0</v>
      </c>
      <c r="BO41" s="17">
        <f t="shared" si="129"/>
        <v>0</v>
      </c>
      <c r="BP41" s="17">
        <f t="shared" si="130"/>
        <v>0</v>
      </c>
      <c r="BQ41" s="106">
        <f t="shared" si="107"/>
        <v>0</v>
      </c>
      <c r="BR41" s="17">
        <f>Eingabeliste!AG41</f>
        <v>0</v>
      </c>
      <c r="BS41" s="17">
        <f>Eingabeliste!AI41</f>
        <v>0</v>
      </c>
      <c r="BT41" s="17">
        <f>Eingabeliste!AK41</f>
        <v>0</v>
      </c>
      <c r="BU41" s="89">
        <f t="shared" si="131"/>
        <v>3</v>
      </c>
      <c r="BV41" s="17">
        <f t="shared" si="132"/>
        <v>0</v>
      </c>
      <c r="BW41" s="17">
        <f t="shared" si="47"/>
        <v>0</v>
      </c>
      <c r="BX41" s="17">
        <f t="shared" si="133"/>
        <v>0</v>
      </c>
      <c r="BY41" s="17">
        <f t="shared" si="134"/>
        <v>0</v>
      </c>
      <c r="BZ41" s="17">
        <f t="shared" si="135"/>
        <v>0</v>
      </c>
      <c r="CA41" s="17">
        <f t="shared" si="136"/>
        <v>0</v>
      </c>
      <c r="CB41" s="17">
        <f t="shared" si="137"/>
        <v>0</v>
      </c>
      <c r="CC41" s="17">
        <f t="shared" si="138"/>
        <v>0</v>
      </c>
      <c r="CD41" s="106">
        <f t="shared" si="108"/>
        <v>0</v>
      </c>
      <c r="CE41" s="17">
        <f>Eingabeliste!AH41</f>
        <v>0</v>
      </c>
      <c r="CF41" s="17">
        <f>Eingabeliste!AJ41</f>
        <v>0</v>
      </c>
      <c r="CG41" s="17">
        <f>Eingabeliste!AL41</f>
        <v>0</v>
      </c>
      <c r="CH41" s="89">
        <f t="shared" si="139"/>
        <v>3</v>
      </c>
      <c r="CI41" s="17">
        <f t="shared" si="140"/>
        <v>0</v>
      </c>
      <c r="CJ41" s="17">
        <f t="shared" si="56"/>
        <v>0</v>
      </c>
      <c r="CK41" s="17">
        <f t="shared" si="141"/>
        <v>0</v>
      </c>
      <c r="CL41" s="17">
        <f t="shared" si="142"/>
        <v>0</v>
      </c>
      <c r="CM41" s="17">
        <f t="shared" si="143"/>
        <v>0</v>
      </c>
      <c r="CN41" s="17">
        <f t="shared" si="144"/>
        <v>0</v>
      </c>
      <c r="CO41" s="17">
        <f t="shared" si="145"/>
        <v>0</v>
      </c>
      <c r="CP41" s="17">
        <f t="shared" si="146"/>
        <v>0</v>
      </c>
      <c r="CQ41" s="106">
        <f t="shared" si="109"/>
        <v>0</v>
      </c>
      <c r="CR41" s="17">
        <f>Eingabeliste!AQ41</f>
        <v>0</v>
      </c>
      <c r="CS41" s="17">
        <f>Eingabeliste!AU41</f>
        <v>0</v>
      </c>
      <c r="CT41" s="17">
        <f>Eingabeliste!AY41</f>
        <v>0</v>
      </c>
      <c r="CU41" s="17">
        <f t="shared" si="147"/>
        <v>0</v>
      </c>
      <c r="CV41" s="17">
        <f t="shared" si="148"/>
        <v>0</v>
      </c>
      <c r="CW41" s="17">
        <f t="shared" si="149"/>
        <v>0</v>
      </c>
      <c r="CX41" s="89">
        <f t="shared" si="150"/>
        <v>3</v>
      </c>
      <c r="CY41" s="17">
        <f t="shared" si="151"/>
        <v>0</v>
      </c>
      <c r="CZ41" s="17">
        <f t="shared" si="68"/>
        <v>0</v>
      </c>
      <c r="DA41" s="17">
        <f t="shared" si="152"/>
        <v>0</v>
      </c>
      <c r="DB41" s="17">
        <f t="shared" si="153"/>
        <v>0</v>
      </c>
      <c r="DC41" s="17">
        <f t="shared" si="154"/>
        <v>0</v>
      </c>
      <c r="DD41" s="17">
        <f t="shared" si="155"/>
        <v>0</v>
      </c>
      <c r="DE41" s="17">
        <f t="shared" si="156"/>
        <v>0</v>
      </c>
      <c r="DF41" s="17">
        <f t="shared" si="157"/>
        <v>0</v>
      </c>
      <c r="DG41" s="106">
        <f t="shared" si="110"/>
        <v>0</v>
      </c>
      <c r="DH41" s="17">
        <f>Eingabeliste!AR41</f>
        <v>0</v>
      </c>
      <c r="DI41" s="17">
        <f>Eingabeliste!AV41</f>
        <v>0</v>
      </c>
      <c r="DJ41" s="17">
        <f>Eingabeliste!AZ41</f>
        <v>0</v>
      </c>
      <c r="DK41" s="17">
        <f t="shared" si="158"/>
        <v>0</v>
      </c>
      <c r="DL41" s="17">
        <f t="shared" si="159"/>
        <v>0</v>
      </c>
      <c r="DM41" s="17">
        <f t="shared" si="160"/>
        <v>0</v>
      </c>
      <c r="DN41" s="89">
        <f t="shared" si="161"/>
        <v>3</v>
      </c>
      <c r="DO41" s="17">
        <f t="shared" si="162"/>
        <v>0</v>
      </c>
      <c r="DP41" s="17">
        <f t="shared" si="80"/>
        <v>0</v>
      </c>
      <c r="DQ41" s="17">
        <f t="shared" si="163"/>
        <v>0</v>
      </c>
      <c r="DR41" s="17">
        <f t="shared" si="164"/>
        <v>0</v>
      </c>
      <c r="DS41" s="17">
        <f t="shared" si="165"/>
        <v>0</v>
      </c>
      <c r="DT41" s="17">
        <f t="shared" si="166"/>
        <v>0</v>
      </c>
      <c r="DU41" s="17">
        <f t="shared" si="167"/>
        <v>0</v>
      </c>
      <c r="DV41" s="17">
        <f t="shared" si="168"/>
        <v>0</v>
      </c>
      <c r="DW41" s="106">
        <f t="shared" si="111"/>
        <v>0</v>
      </c>
      <c r="DX41" s="17">
        <f>Eingabeliste!AS41</f>
        <v>0</v>
      </c>
      <c r="DY41" s="17">
        <f>Eingabeliste!AW41</f>
        <v>0</v>
      </c>
      <c r="DZ41" s="17">
        <f>Eingabeliste!BA41</f>
        <v>0</v>
      </c>
      <c r="EA41" s="17">
        <f t="shared" si="169"/>
        <v>0</v>
      </c>
      <c r="EB41" s="17">
        <f t="shared" si="170"/>
        <v>0</v>
      </c>
      <c r="EC41" s="17">
        <f t="shared" si="171"/>
        <v>0</v>
      </c>
      <c r="ED41" s="89">
        <f t="shared" si="172"/>
        <v>3</v>
      </c>
      <c r="EE41" s="17">
        <f t="shared" si="173"/>
        <v>0</v>
      </c>
      <c r="EF41" s="17">
        <f t="shared" si="92"/>
        <v>0</v>
      </c>
      <c r="EG41" s="17">
        <f t="shared" si="174"/>
        <v>0</v>
      </c>
      <c r="EH41" s="17">
        <f t="shared" si="175"/>
        <v>0</v>
      </c>
      <c r="EI41" s="17">
        <f t="shared" si="176"/>
        <v>0</v>
      </c>
      <c r="EJ41" s="17">
        <f t="shared" si="177"/>
        <v>0</v>
      </c>
      <c r="EK41" s="17">
        <f t="shared" si="178"/>
        <v>0</v>
      </c>
      <c r="EL41" s="17">
        <f t="shared" si="179"/>
        <v>0</v>
      </c>
      <c r="EM41" s="106">
        <f t="shared" si="112"/>
        <v>0</v>
      </c>
      <c r="EN41" s="17">
        <f t="shared" si="180"/>
        <v>0</v>
      </c>
      <c r="EO41" s="1">
        <v>12</v>
      </c>
      <c r="EP41" s="1">
        <f t="shared" si="100"/>
        <v>12</v>
      </c>
      <c r="EQ41" s="1">
        <f t="shared" si="101"/>
        <v>0.7</v>
      </c>
      <c r="ER41" s="17">
        <f>Eingabeliste!AA41</f>
        <v>0</v>
      </c>
      <c r="ES41" s="17">
        <f>Eingabeliste!AC41</f>
        <v>0</v>
      </c>
      <c r="ET41" s="17">
        <f>Eingabeliste!AE41</f>
        <v>0</v>
      </c>
      <c r="EU41" s="17">
        <f>Eingabeliste!AT41</f>
        <v>0</v>
      </c>
      <c r="EV41" s="17">
        <f>Eingabeliste!AX41</f>
        <v>0</v>
      </c>
      <c r="EW41" s="17">
        <f>Eingabeliste!BB41</f>
        <v>0</v>
      </c>
      <c r="EX41" s="89">
        <f t="shared" si="181"/>
        <v>6</v>
      </c>
      <c r="EY41" s="17">
        <f t="shared" si="182"/>
        <v>0</v>
      </c>
      <c r="EZ41" s="17">
        <f t="shared" si="183"/>
        <v>0</v>
      </c>
      <c r="FA41" s="17">
        <f t="shared" si="184"/>
        <v>0</v>
      </c>
      <c r="FB41" s="106">
        <f t="shared" si="106"/>
        <v>1</v>
      </c>
    </row>
    <row r="42" spans="1:158" ht="12.5">
      <c r="A42" s="17">
        <f>Eingabeliste!A42</f>
        <v>38</v>
      </c>
      <c r="B42" s="17">
        <f>Eingabeliste!B42</f>
        <v>0</v>
      </c>
      <c r="C42" s="17">
        <f>Eingabeliste!C42</f>
        <v>0</v>
      </c>
      <c r="D42" s="17">
        <f>Eingabeliste!D42</f>
        <v>0</v>
      </c>
      <c r="E42" s="17">
        <f>Eingabeliste!E42</f>
        <v>0</v>
      </c>
      <c r="F42" s="17">
        <f>Eingabeliste!G42</f>
        <v>0</v>
      </c>
      <c r="G42" s="17">
        <f>Eingabeliste!H42</f>
        <v>0</v>
      </c>
      <c r="H42" s="17">
        <f>Eingabeliste!I42</f>
        <v>0</v>
      </c>
      <c r="I42" s="17">
        <f>Eingabeliste!J42</f>
        <v>0</v>
      </c>
      <c r="J42" s="176">
        <f>Eingabeliste!K42</f>
        <v>0</v>
      </c>
      <c r="K42" s="89">
        <f t="shared" si="113"/>
        <v>5</v>
      </c>
      <c r="L42" s="17">
        <f t="shared" si="114"/>
        <v>0</v>
      </c>
      <c r="M42" s="17">
        <f t="shared" si="2"/>
        <v>0</v>
      </c>
      <c r="N42" s="17" t="str">
        <f t="shared" si="115"/>
        <v/>
      </c>
      <c r="O42" s="17">
        <f t="shared" si="116"/>
        <v>0</v>
      </c>
      <c r="P42" s="17" t="str">
        <f t="shared" si="117"/>
        <v/>
      </c>
      <c r="Q42" s="17">
        <f t="shared" si="118"/>
        <v>0</v>
      </c>
      <c r="R42" s="17" t="str">
        <f t="shared" si="119"/>
        <v/>
      </c>
      <c r="S42" s="17">
        <f t="shared" si="120"/>
        <v>0</v>
      </c>
      <c r="T42" s="17">
        <f t="shared" si="121"/>
        <v>0</v>
      </c>
      <c r="U42" s="17">
        <f t="shared" si="122"/>
        <v>0</v>
      </c>
      <c r="V42" s="106">
        <f t="shared" si="11"/>
        <v>0</v>
      </c>
      <c r="W42" s="17">
        <f>Eingabeliste!M42</f>
        <v>0</v>
      </c>
      <c r="X42" s="17">
        <f>Eingabeliste!N42</f>
        <v>0</v>
      </c>
      <c r="Y42" s="17">
        <f>Eingabeliste!O42</f>
        <v>0</v>
      </c>
      <c r="Z42" s="17">
        <f>Eingabeliste!P42</f>
        <v>0</v>
      </c>
      <c r="AA42" s="176">
        <f>Eingabeliste!Q42</f>
        <v>0</v>
      </c>
      <c r="AB42" s="89">
        <f t="shared" si="12"/>
        <v>5</v>
      </c>
      <c r="AC42" s="17">
        <f t="shared" si="13"/>
        <v>0</v>
      </c>
      <c r="AD42" s="17">
        <f t="shared" si="14"/>
        <v>0</v>
      </c>
      <c r="AE42" s="17" t="str">
        <f t="shared" si="15"/>
        <v/>
      </c>
      <c r="AF42" s="17">
        <f t="shared" si="16"/>
        <v>0</v>
      </c>
      <c r="AG42" s="17" t="str">
        <f t="shared" si="17"/>
        <v/>
      </c>
      <c r="AH42" s="17">
        <f t="shared" si="18"/>
        <v>0</v>
      </c>
      <c r="AI42" s="17" t="str">
        <f t="shared" si="19"/>
        <v/>
      </c>
      <c r="AJ42" s="17">
        <f t="shared" si="20"/>
        <v>0</v>
      </c>
      <c r="AK42" s="17">
        <f t="shared" si="21"/>
        <v>0</v>
      </c>
      <c r="AL42" s="17">
        <f t="shared" si="22"/>
        <v>0</v>
      </c>
      <c r="AM42" s="106">
        <f t="shared" si="23"/>
        <v>0</v>
      </c>
      <c r="AN42" s="17">
        <f>Eingabeliste!S42</f>
        <v>0</v>
      </c>
      <c r="AO42" s="17">
        <f>Eingabeliste!T42</f>
        <v>0</v>
      </c>
      <c r="AP42" s="17">
        <f>Eingabeliste!U42</f>
        <v>0</v>
      </c>
      <c r="AQ42" s="17">
        <f>Eingabeliste!V42</f>
        <v>0</v>
      </c>
      <c r="AR42" s="17">
        <f>Eingabeliste!W42</f>
        <v>0</v>
      </c>
      <c r="AS42" s="89">
        <f t="shared" si="24"/>
        <v>5</v>
      </c>
      <c r="AT42" s="17">
        <f t="shared" si="25"/>
        <v>0</v>
      </c>
      <c r="AU42" s="17">
        <f t="shared" si="26"/>
        <v>0</v>
      </c>
      <c r="AV42" s="17" t="str">
        <f t="shared" si="27"/>
        <v/>
      </c>
      <c r="AW42" s="17">
        <f t="shared" si="28"/>
        <v>0</v>
      </c>
      <c r="AX42" s="17" t="str">
        <f t="shared" si="29"/>
        <v/>
      </c>
      <c r="AY42" s="17">
        <f t="shared" si="30"/>
        <v>0</v>
      </c>
      <c r="AZ42" s="17" t="str">
        <f t="shared" si="31"/>
        <v/>
      </c>
      <c r="BA42" s="17">
        <f t="shared" si="32"/>
        <v>0</v>
      </c>
      <c r="BB42" s="17">
        <f t="shared" si="33"/>
        <v>0</v>
      </c>
      <c r="BC42" s="17">
        <f t="shared" si="34"/>
        <v>0</v>
      </c>
      <c r="BD42" s="106">
        <f t="shared" si="35"/>
        <v>0</v>
      </c>
      <c r="BE42" s="17">
        <f>Eingabeliste!Z42</f>
        <v>0</v>
      </c>
      <c r="BF42" s="17">
        <f>Eingabeliste!AB42</f>
        <v>0</v>
      </c>
      <c r="BG42" s="17">
        <f>Eingabeliste!AD42</f>
        <v>0</v>
      </c>
      <c r="BH42" s="89">
        <f t="shared" si="123"/>
        <v>3</v>
      </c>
      <c r="BI42" s="17">
        <f t="shared" si="124"/>
        <v>0</v>
      </c>
      <c r="BJ42" s="17">
        <f t="shared" si="38"/>
        <v>0</v>
      </c>
      <c r="BK42" s="17">
        <f t="shared" si="125"/>
        <v>0</v>
      </c>
      <c r="BL42" s="17">
        <f t="shared" si="126"/>
        <v>0</v>
      </c>
      <c r="BM42" s="17">
        <f t="shared" si="127"/>
        <v>0</v>
      </c>
      <c r="BN42" s="17">
        <f t="shared" si="128"/>
        <v>0</v>
      </c>
      <c r="BO42" s="17">
        <f t="shared" si="129"/>
        <v>0</v>
      </c>
      <c r="BP42" s="17">
        <f t="shared" si="130"/>
        <v>0</v>
      </c>
      <c r="BQ42" s="106">
        <f t="shared" si="107"/>
        <v>0</v>
      </c>
      <c r="BR42" s="17">
        <f>Eingabeliste!AG42</f>
        <v>0</v>
      </c>
      <c r="BS42" s="17">
        <f>Eingabeliste!AI42</f>
        <v>0</v>
      </c>
      <c r="BT42" s="17">
        <f>Eingabeliste!AK42</f>
        <v>0</v>
      </c>
      <c r="BU42" s="89">
        <f t="shared" si="131"/>
        <v>3</v>
      </c>
      <c r="BV42" s="17">
        <f t="shared" si="132"/>
        <v>0</v>
      </c>
      <c r="BW42" s="17">
        <f t="shared" si="47"/>
        <v>0</v>
      </c>
      <c r="BX42" s="17">
        <f t="shared" si="133"/>
        <v>0</v>
      </c>
      <c r="BY42" s="17">
        <f t="shared" si="134"/>
        <v>0</v>
      </c>
      <c r="BZ42" s="17">
        <f t="shared" si="135"/>
        <v>0</v>
      </c>
      <c r="CA42" s="17">
        <f t="shared" si="136"/>
        <v>0</v>
      </c>
      <c r="CB42" s="17">
        <f t="shared" si="137"/>
        <v>0</v>
      </c>
      <c r="CC42" s="17">
        <f t="shared" si="138"/>
        <v>0</v>
      </c>
      <c r="CD42" s="106">
        <f t="shared" si="108"/>
        <v>0</v>
      </c>
      <c r="CE42" s="17">
        <f>Eingabeliste!AH42</f>
        <v>0</v>
      </c>
      <c r="CF42" s="17">
        <f>Eingabeliste!AJ42</f>
        <v>0</v>
      </c>
      <c r="CG42" s="17">
        <f>Eingabeliste!AL42</f>
        <v>0</v>
      </c>
      <c r="CH42" s="89">
        <f t="shared" si="139"/>
        <v>3</v>
      </c>
      <c r="CI42" s="17">
        <f t="shared" si="140"/>
        <v>0</v>
      </c>
      <c r="CJ42" s="17">
        <f t="shared" si="56"/>
        <v>0</v>
      </c>
      <c r="CK42" s="17">
        <f t="shared" si="141"/>
        <v>0</v>
      </c>
      <c r="CL42" s="17">
        <f t="shared" si="142"/>
        <v>0</v>
      </c>
      <c r="CM42" s="17">
        <f t="shared" si="143"/>
        <v>0</v>
      </c>
      <c r="CN42" s="17">
        <f t="shared" si="144"/>
        <v>0</v>
      </c>
      <c r="CO42" s="17">
        <f t="shared" si="145"/>
        <v>0</v>
      </c>
      <c r="CP42" s="17">
        <f t="shared" si="146"/>
        <v>0</v>
      </c>
      <c r="CQ42" s="106">
        <f t="shared" si="109"/>
        <v>0</v>
      </c>
      <c r="CR42" s="17">
        <f>Eingabeliste!AQ42</f>
        <v>0</v>
      </c>
      <c r="CS42" s="17">
        <f>Eingabeliste!AU42</f>
        <v>0</v>
      </c>
      <c r="CT42" s="17">
        <f>Eingabeliste!AY42</f>
        <v>0</v>
      </c>
      <c r="CU42" s="17">
        <f t="shared" si="147"/>
        <v>0</v>
      </c>
      <c r="CV42" s="17">
        <f t="shared" si="148"/>
        <v>0</v>
      </c>
      <c r="CW42" s="17">
        <f t="shared" si="149"/>
        <v>0</v>
      </c>
      <c r="CX42" s="89">
        <f t="shared" si="150"/>
        <v>3</v>
      </c>
      <c r="CY42" s="17">
        <f t="shared" si="151"/>
        <v>0</v>
      </c>
      <c r="CZ42" s="17">
        <f t="shared" si="68"/>
        <v>0</v>
      </c>
      <c r="DA42" s="17">
        <f t="shared" si="152"/>
        <v>0</v>
      </c>
      <c r="DB42" s="17">
        <f t="shared" si="153"/>
        <v>0</v>
      </c>
      <c r="DC42" s="17">
        <f t="shared" si="154"/>
        <v>0</v>
      </c>
      <c r="DD42" s="17">
        <f t="shared" si="155"/>
        <v>0</v>
      </c>
      <c r="DE42" s="17">
        <f t="shared" si="156"/>
        <v>0</v>
      </c>
      <c r="DF42" s="17">
        <f t="shared" si="157"/>
        <v>0</v>
      </c>
      <c r="DG42" s="106">
        <f t="shared" si="110"/>
        <v>0</v>
      </c>
      <c r="DH42" s="17">
        <f>Eingabeliste!AR42</f>
        <v>0</v>
      </c>
      <c r="DI42" s="17">
        <f>Eingabeliste!AV42</f>
        <v>0</v>
      </c>
      <c r="DJ42" s="17">
        <f>Eingabeliste!AZ42</f>
        <v>0</v>
      </c>
      <c r="DK42" s="17">
        <f t="shared" si="158"/>
        <v>0</v>
      </c>
      <c r="DL42" s="17">
        <f t="shared" si="159"/>
        <v>0</v>
      </c>
      <c r="DM42" s="17">
        <f t="shared" si="160"/>
        <v>0</v>
      </c>
      <c r="DN42" s="89">
        <f t="shared" si="161"/>
        <v>3</v>
      </c>
      <c r="DO42" s="17">
        <f t="shared" si="162"/>
        <v>0</v>
      </c>
      <c r="DP42" s="17">
        <f t="shared" si="80"/>
        <v>0</v>
      </c>
      <c r="DQ42" s="17">
        <f t="shared" si="163"/>
        <v>0</v>
      </c>
      <c r="DR42" s="17">
        <f t="shared" si="164"/>
        <v>0</v>
      </c>
      <c r="DS42" s="17">
        <f t="shared" si="165"/>
        <v>0</v>
      </c>
      <c r="DT42" s="17">
        <f t="shared" si="166"/>
        <v>0</v>
      </c>
      <c r="DU42" s="17">
        <f t="shared" si="167"/>
        <v>0</v>
      </c>
      <c r="DV42" s="17">
        <f t="shared" si="168"/>
        <v>0</v>
      </c>
      <c r="DW42" s="106">
        <f t="shared" si="111"/>
        <v>0</v>
      </c>
      <c r="DX42" s="17">
        <f>Eingabeliste!AS42</f>
        <v>0</v>
      </c>
      <c r="DY42" s="17">
        <f>Eingabeliste!AW42</f>
        <v>0</v>
      </c>
      <c r="DZ42" s="17">
        <f>Eingabeliste!BA42</f>
        <v>0</v>
      </c>
      <c r="EA42" s="17">
        <f t="shared" si="169"/>
        <v>0</v>
      </c>
      <c r="EB42" s="17">
        <f t="shared" si="170"/>
        <v>0</v>
      </c>
      <c r="EC42" s="17">
        <f t="shared" si="171"/>
        <v>0</v>
      </c>
      <c r="ED42" s="89">
        <f t="shared" si="172"/>
        <v>3</v>
      </c>
      <c r="EE42" s="17">
        <f t="shared" si="173"/>
        <v>0</v>
      </c>
      <c r="EF42" s="17">
        <f t="shared" si="92"/>
        <v>0</v>
      </c>
      <c r="EG42" s="17">
        <f t="shared" si="174"/>
        <v>0</v>
      </c>
      <c r="EH42" s="17">
        <f t="shared" si="175"/>
        <v>0</v>
      </c>
      <c r="EI42" s="17">
        <f t="shared" si="176"/>
        <v>0</v>
      </c>
      <c r="EJ42" s="17">
        <f t="shared" si="177"/>
        <v>0</v>
      </c>
      <c r="EK42" s="17">
        <f t="shared" si="178"/>
        <v>0</v>
      </c>
      <c r="EL42" s="17">
        <f t="shared" si="179"/>
        <v>0</v>
      </c>
      <c r="EM42" s="106">
        <f t="shared" si="112"/>
        <v>0</v>
      </c>
      <c r="EN42" s="17">
        <f t="shared" si="180"/>
        <v>0</v>
      </c>
      <c r="EO42" s="1">
        <v>12</v>
      </c>
      <c r="EP42" s="1">
        <f t="shared" si="100"/>
        <v>12</v>
      </c>
      <c r="EQ42" s="1">
        <f t="shared" si="101"/>
        <v>0.7</v>
      </c>
      <c r="ER42" s="17">
        <f>Eingabeliste!AA42</f>
        <v>0</v>
      </c>
      <c r="ES42" s="17">
        <f>Eingabeliste!AC42</f>
        <v>0</v>
      </c>
      <c r="ET42" s="17">
        <f>Eingabeliste!AE42</f>
        <v>0</v>
      </c>
      <c r="EU42" s="17">
        <f>Eingabeliste!AT42</f>
        <v>0</v>
      </c>
      <c r="EV42" s="17">
        <f>Eingabeliste!AX42</f>
        <v>0</v>
      </c>
      <c r="EW42" s="17">
        <f>Eingabeliste!BB42</f>
        <v>0</v>
      </c>
      <c r="EX42" s="89">
        <f t="shared" si="181"/>
        <v>6</v>
      </c>
      <c r="EY42" s="17">
        <f t="shared" si="182"/>
        <v>0</v>
      </c>
      <c r="EZ42" s="17">
        <f t="shared" si="183"/>
        <v>0</v>
      </c>
      <c r="FA42" s="17">
        <f t="shared" si="184"/>
        <v>0</v>
      </c>
      <c r="FB42" s="106">
        <f t="shared" si="106"/>
        <v>1</v>
      </c>
    </row>
    <row r="43" spans="1:158" ht="12.5">
      <c r="A43" s="17">
        <f>Eingabeliste!A43</f>
        <v>39</v>
      </c>
      <c r="B43" s="17">
        <f>Eingabeliste!B43</f>
        <v>0</v>
      </c>
      <c r="C43" s="17">
        <f>Eingabeliste!C43</f>
        <v>0</v>
      </c>
      <c r="D43" s="17">
        <f>Eingabeliste!D43</f>
        <v>0</v>
      </c>
      <c r="E43" s="17">
        <f>Eingabeliste!E43</f>
        <v>0</v>
      </c>
      <c r="F43" s="17">
        <f>Eingabeliste!G43</f>
        <v>0</v>
      </c>
      <c r="G43" s="17">
        <f>Eingabeliste!H43</f>
        <v>0</v>
      </c>
      <c r="H43" s="17">
        <f>Eingabeliste!I43</f>
        <v>0</v>
      </c>
      <c r="I43" s="17">
        <f>Eingabeliste!J43</f>
        <v>0</v>
      </c>
      <c r="J43" s="176">
        <f>Eingabeliste!K43</f>
        <v>0</v>
      </c>
      <c r="K43" s="89">
        <f t="shared" si="113"/>
        <v>5</v>
      </c>
      <c r="L43" s="17">
        <f t="shared" si="114"/>
        <v>0</v>
      </c>
      <c r="M43" s="17">
        <f t="shared" si="2"/>
        <v>0</v>
      </c>
      <c r="N43" s="17" t="str">
        <f t="shared" si="115"/>
        <v/>
      </c>
      <c r="O43" s="17">
        <f t="shared" si="116"/>
        <v>0</v>
      </c>
      <c r="P43" s="17" t="str">
        <f t="shared" si="117"/>
        <v/>
      </c>
      <c r="Q43" s="17">
        <f t="shared" si="118"/>
        <v>0</v>
      </c>
      <c r="R43" s="17" t="str">
        <f t="shared" si="119"/>
        <v/>
      </c>
      <c r="S43" s="17">
        <f t="shared" si="120"/>
        <v>0</v>
      </c>
      <c r="T43" s="17">
        <f t="shared" si="121"/>
        <v>0</v>
      </c>
      <c r="U43" s="17">
        <f t="shared" si="122"/>
        <v>0</v>
      </c>
      <c r="V43" s="106">
        <f t="shared" si="11"/>
        <v>0</v>
      </c>
      <c r="W43" s="17">
        <f>Eingabeliste!M43</f>
        <v>0</v>
      </c>
      <c r="X43" s="17">
        <f>Eingabeliste!N43</f>
        <v>0</v>
      </c>
      <c r="Y43" s="17">
        <f>Eingabeliste!O43</f>
        <v>0</v>
      </c>
      <c r="Z43" s="17">
        <f>Eingabeliste!P43</f>
        <v>0</v>
      </c>
      <c r="AA43" s="176">
        <f>Eingabeliste!Q43</f>
        <v>0</v>
      </c>
      <c r="AB43" s="89">
        <f t="shared" si="12"/>
        <v>5</v>
      </c>
      <c r="AC43" s="17">
        <f t="shared" si="13"/>
        <v>0</v>
      </c>
      <c r="AD43" s="17">
        <f t="shared" si="14"/>
        <v>0</v>
      </c>
      <c r="AE43" s="17" t="str">
        <f t="shared" si="15"/>
        <v/>
      </c>
      <c r="AF43" s="17">
        <f t="shared" si="16"/>
        <v>0</v>
      </c>
      <c r="AG43" s="17" t="str">
        <f t="shared" si="17"/>
        <v/>
      </c>
      <c r="AH43" s="17">
        <f t="shared" si="18"/>
        <v>0</v>
      </c>
      <c r="AI43" s="17" t="str">
        <f t="shared" si="19"/>
        <v/>
      </c>
      <c r="AJ43" s="17">
        <f t="shared" si="20"/>
        <v>0</v>
      </c>
      <c r="AK43" s="17">
        <f t="shared" si="21"/>
        <v>0</v>
      </c>
      <c r="AL43" s="17">
        <f t="shared" si="22"/>
        <v>0</v>
      </c>
      <c r="AM43" s="106">
        <f t="shared" si="23"/>
        <v>0</v>
      </c>
      <c r="AN43" s="17">
        <f>Eingabeliste!S43</f>
        <v>0</v>
      </c>
      <c r="AO43" s="17">
        <f>Eingabeliste!T43</f>
        <v>0</v>
      </c>
      <c r="AP43" s="17">
        <f>Eingabeliste!U43</f>
        <v>0</v>
      </c>
      <c r="AQ43" s="17">
        <f>Eingabeliste!V43</f>
        <v>0</v>
      </c>
      <c r="AR43" s="17">
        <f>Eingabeliste!W43</f>
        <v>0</v>
      </c>
      <c r="AS43" s="89">
        <f t="shared" si="24"/>
        <v>5</v>
      </c>
      <c r="AT43" s="17">
        <f t="shared" si="25"/>
        <v>0</v>
      </c>
      <c r="AU43" s="17">
        <f t="shared" si="26"/>
        <v>0</v>
      </c>
      <c r="AV43" s="17" t="str">
        <f t="shared" si="27"/>
        <v/>
      </c>
      <c r="AW43" s="17">
        <f t="shared" si="28"/>
        <v>0</v>
      </c>
      <c r="AX43" s="17" t="str">
        <f t="shared" si="29"/>
        <v/>
      </c>
      <c r="AY43" s="17">
        <f t="shared" si="30"/>
        <v>0</v>
      </c>
      <c r="AZ43" s="17" t="str">
        <f t="shared" si="31"/>
        <v/>
      </c>
      <c r="BA43" s="17">
        <f t="shared" si="32"/>
        <v>0</v>
      </c>
      <c r="BB43" s="17">
        <f t="shared" si="33"/>
        <v>0</v>
      </c>
      <c r="BC43" s="17">
        <f t="shared" si="34"/>
        <v>0</v>
      </c>
      <c r="BD43" s="106">
        <f t="shared" si="35"/>
        <v>0</v>
      </c>
      <c r="BE43" s="17">
        <f>Eingabeliste!Z43</f>
        <v>0</v>
      </c>
      <c r="BF43" s="17">
        <f>Eingabeliste!AB43</f>
        <v>0</v>
      </c>
      <c r="BG43" s="17">
        <f>Eingabeliste!AD43</f>
        <v>0</v>
      </c>
      <c r="BH43" s="89">
        <f t="shared" si="123"/>
        <v>3</v>
      </c>
      <c r="BI43" s="17">
        <f t="shared" si="124"/>
        <v>0</v>
      </c>
      <c r="BJ43" s="17">
        <f t="shared" si="38"/>
        <v>0</v>
      </c>
      <c r="BK43" s="17">
        <f t="shared" si="125"/>
        <v>0</v>
      </c>
      <c r="BL43" s="17">
        <f t="shared" si="126"/>
        <v>0</v>
      </c>
      <c r="BM43" s="17">
        <f t="shared" si="127"/>
        <v>0</v>
      </c>
      <c r="BN43" s="17">
        <f t="shared" si="128"/>
        <v>0</v>
      </c>
      <c r="BO43" s="17">
        <f t="shared" si="129"/>
        <v>0</v>
      </c>
      <c r="BP43" s="17">
        <f t="shared" si="130"/>
        <v>0</v>
      </c>
      <c r="BQ43" s="106">
        <f t="shared" si="107"/>
        <v>0</v>
      </c>
      <c r="BR43" s="17">
        <f>Eingabeliste!AG43</f>
        <v>0</v>
      </c>
      <c r="BS43" s="17">
        <f>Eingabeliste!AI43</f>
        <v>0</v>
      </c>
      <c r="BT43" s="17">
        <f>Eingabeliste!AK43</f>
        <v>0</v>
      </c>
      <c r="BU43" s="89">
        <f t="shared" si="131"/>
        <v>3</v>
      </c>
      <c r="BV43" s="17">
        <f t="shared" si="132"/>
        <v>0</v>
      </c>
      <c r="BW43" s="17">
        <f t="shared" si="47"/>
        <v>0</v>
      </c>
      <c r="BX43" s="17">
        <f t="shared" si="133"/>
        <v>0</v>
      </c>
      <c r="BY43" s="17">
        <f t="shared" si="134"/>
        <v>0</v>
      </c>
      <c r="BZ43" s="17">
        <f t="shared" si="135"/>
        <v>0</v>
      </c>
      <c r="CA43" s="17">
        <f t="shared" si="136"/>
        <v>0</v>
      </c>
      <c r="CB43" s="17">
        <f t="shared" si="137"/>
        <v>0</v>
      </c>
      <c r="CC43" s="17">
        <f t="shared" si="138"/>
        <v>0</v>
      </c>
      <c r="CD43" s="106">
        <f t="shared" si="108"/>
        <v>0</v>
      </c>
      <c r="CE43" s="17">
        <f>Eingabeliste!AH43</f>
        <v>0</v>
      </c>
      <c r="CF43" s="17">
        <f>Eingabeliste!AJ43</f>
        <v>0</v>
      </c>
      <c r="CG43" s="17">
        <f>Eingabeliste!AL43</f>
        <v>0</v>
      </c>
      <c r="CH43" s="89">
        <f t="shared" si="139"/>
        <v>3</v>
      </c>
      <c r="CI43" s="17">
        <f t="shared" si="140"/>
        <v>0</v>
      </c>
      <c r="CJ43" s="17">
        <f t="shared" si="56"/>
        <v>0</v>
      </c>
      <c r="CK43" s="17">
        <f t="shared" si="141"/>
        <v>0</v>
      </c>
      <c r="CL43" s="17">
        <f t="shared" si="142"/>
        <v>0</v>
      </c>
      <c r="CM43" s="17">
        <f t="shared" si="143"/>
        <v>0</v>
      </c>
      <c r="CN43" s="17">
        <f t="shared" si="144"/>
        <v>0</v>
      </c>
      <c r="CO43" s="17">
        <f t="shared" si="145"/>
        <v>0</v>
      </c>
      <c r="CP43" s="17">
        <f t="shared" si="146"/>
        <v>0</v>
      </c>
      <c r="CQ43" s="106">
        <f t="shared" si="109"/>
        <v>0</v>
      </c>
      <c r="CR43" s="17">
        <f>Eingabeliste!AQ43</f>
        <v>0</v>
      </c>
      <c r="CS43" s="17">
        <f>Eingabeliste!AU43</f>
        <v>0</v>
      </c>
      <c r="CT43" s="17">
        <f>Eingabeliste!AY43</f>
        <v>0</v>
      </c>
      <c r="CU43" s="17">
        <f t="shared" si="147"/>
        <v>0</v>
      </c>
      <c r="CV43" s="17">
        <f t="shared" si="148"/>
        <v>0</v>
      </c>
      <c r="CW43" s="17">
        <f t="shared" si="149"/>
        <v>0</v>
      </c>
      <c r="CX43" s="89">
        <f t="shared" si="150"/>
        <v>3</v>
      </c>
      <c r="CY43" s="17">
        <f t="shared" si="151"/>
        <v>0</v>
      </c>
      <c r="CZ43" s="17">
        <f t="shared" si="68"/>
        <v>0</v>
      </c>
      <c r="DA43" s="17">
        <f t="shared" si="152"/>
        <v>0</v>
      </c>
      <c r="DB43" s="17">
        <f t="shared" si="153"/>
        <v>0</v>
      </c>
      <c r="DC43" s="17">
        <f t="shared" si="154"/>
        <v>0</v>
      </c>
      <c r="DD43" s="17">
        <f t="shared" si="155"/>
        <v>0</v>
      </c>
      <c r="DE43" s="17">
        <f t="shared" si="156"/>
        <v>0</v>
      </c>
      <c r="DF43" s="17">
        <f t="shared" si="157"/>
        <v>0</v>
      </c>
      <c r="DG43" s="106">
        <f t="shared" si="110"/>
        <v>0</v>
      </c>
      <c r="DH43" s="17">
        <f>Eingabeliste!AR43</f>
        <v>0</v>
      </c>
      <c r="DI43" s="17">
        <f>Eingabeliste!AV43</f>
        <v>0</v>
      </c>
      <c r="DJ43" s="17">
        <f>Eingabeliste!AZ43</f>
        <v>0</v>
      </c>
      <c r="DK43" s="17">
        <f t="shared" si="158"/>
        <v>0</v>
      </c>
      <c r="DL43" s="17">
        <f t="shared" si="159"/>
        <v>0</v>
      </c>
      <c r="DM43" s="17">
        <f t="shared" si="160"/>
        <v>0</v>
      </c>
      <c r="DN43" s="89">
        <f t="shared" si="161"/>
        <v>3</v>
      </c>
      <c r="DO43" s="17">
        <f t="shared" si="162"/>
        <v>0</v>
      </c>
      <c r="DP43" s="17">
        <f t="shared" si="80"/>
        <v>0</v>
      </c>
      <c r="DQ43" s="17">
        <f t="shared" si="163"/>
        <v>0</v>
      </c>
      <c r="DR43" s="17">
        <f t="shared" si="164"/>
        <v>0</v>
      </c>
      <c r="DS43" s="17">
        <f t="shared" si="165"/>
        <v>0</v>
      </c>
      <c r="DT43" s="17">
        <f t="shared" si="166"/>
        <v>0</v>
      </c>
      <c r="DU43" s="17">
        <f t="shared" si="167"/>
        <v>0</v>
      </c>
      <c r="DV43" s="17">
        <f t="shared" si="168"/>
        <v>0</v>
      </c>
      <c r="DW43" s="106">
        <f t="shared" si="111"/>
        <v>0</v>
      </c>
      <c r="DX43" s="17">
        <f>Eingabeliste!AS43</f>
        <v>0</v>
      </c>
      <c r="DY43" s="17">
        <f>Eingabeliste!AW43</f>
        <v>0</v>
      </c>
      <c r="DZ43" s="17">
        <f>Eingabeliste!BA43</f>
        <v>0</v>
      </c>
      <c r="EA43" s="17">
        <f t="shared" si="169"/>
        <v>0</v>
      </c>
      <c r="EB43" s="17">
        <f t="shared" si="170"/>
        <v>0</v>
      </c>
      <c r="EC43" s="17">
        <f t="shared" si="171"/>
        <v>0</v>
      </c>
      <c r="ED43" s="89">
        <f t="shared" si="172"/>
        <v>3</v>
      </c>
      <c r="EE43" s="17">
        <f t="shared" si="173"/>
        <v>0</v>
      </c>
      <c r="EF43" s="17">
        <f t="shared" si="92"/>
        <v>0</v>
      </c>
      <c r="EG43" s="17">
        <f t="shared" si="174"/>
        <v>0</v>
      </c>
      <c r="EH43" s="17">
        <f t="shared" si="175"/>
        <v>0</v>
      </c>
      <c r="EI43" s="17">
        <f t="shared" si="176"/>
        <v>0</v>
      </c>
      <c r="EJ43" s="17">
        <f t="shared" si="177"/>
        <v>0</v>
      </c>
      <c r="EK43" s="17">
        <f t="shared" si="178"/>
        <v>0</v>
      </c>
      <c r="EL43" s="17">
        <f t="shared" si="179"/>
        <v>0</v>
      </c>
      <c r="EM43" s="106">
        <f t="shared" si="112"/>
        <v>0</v>
      </c>
      <c r="EN43" s="17">
        <f t="shared" si="180"/>
        <v>0</v>
      </c>
      <c r="EO43" s="1">
        <v>12</v>
      </c>
      <c r="EP43" s="1">
        <f t="shared" si="100"/>
        <v>12</v>
      </c>
      <c r="EQ43" s="1">
        <f t="shared" si="101"/>
        <v>0.7</v>
      </c>
      <c r="ER43" s="17">
        <f>Eingabeliste!AA43</f>
        <v>0</v>
      </c>
      <c r="ES43" s="17">
        <f>Eingabeliste!AC43</f>
        <v>0</v>
      </c>
      <c r="ET43" s="17">
        <f>Eingabeliste!AE43</f>
        <v>0</v>
      </c>
      <c r="EU43" s="17">
        <f>Eingabeliste!AT43</f>
        <v>0</v>
      </c>
      <c r="EV43" s="17">
        <f>Eingabeliste!AX43</f>
        <v>0</v>
      </c>
      <c r="EW43" s="17">
        <f>Eingabeliste!BB43</f>
        <v>0</v>
      </c>
      <c r="EX43" s="89">
        <f t="shared" si="181"/>
        <v>6</v>
      </c>
      <c r="EY43" s="17">
        <f t="shared" si="182"/>
        <v>0</v>
      </c>
      <c r="EZ43" s="17">
        <f t="shared" si="183"/>
        <v>0</v>
      </c>
      <c r="FA43" s="17">
        <f t="shared" si="184"/>
        <v>0</v>
      </c>
      <c r="FB43" s="106">
        <f t="shared" si="106"/>
        <v>1</v>
      </c>
    </row>
    <row r="44" spans="1:158" ht="12.5">
      <c r="A44" s="17">
        <f>Eingabeliste!A44</f>
        <v>40</v>
      </c>
      <c r="B44" s="17">
        <f>Eingabeliste!B44</f>
        <v>0</v>
      </c>
      <c r="C44" s="17">
        <f>Eingabeliste!C44</f>
        <v>0</v>
      </c>
      <c r="D44" s="17">
        <f>Eingabeliste!D44</f>
        <v>0</v>
      </c>
      <c r="E44" s="17">
        <f>Eingabeliste!E44</f>
        <v>0</v>
      </c>
      <c r="F44" s="17">
        <f>Eingabeliste!G44</f>
        <v>0</v>
      </c>
      <c r="G44" s="17">
        <f>Eingabeliste!H44</f>
        <v>0</v>
      </c>
      <c r="H44" s="17">
        <f>Eingabeliste!I44</f>
        <v>0</v>
      </c>
      <c r="I44" s="17">
        <f>Eingabeliste!J44</f>
        <v>0</v>
      </c>
      <c r="J44" s="176">
        <f>Eingabeliste!K44</f>
        <v>0</v>
      </c>
      <c r="K44" s="89">
        <f t="shared" si="113"/>
        <v>5</v>
      </c>
      <c r="L44" s="17">
        <f t="shared" si="114"/>
        <v>0</v>
      </c>
      <c r="M44" s="17">
        <f t="shared" si="2"/>
        <v>0</v>
      </c>
      <c r="N44" s="17" t="str">
        <f t="shared" si="115"/>
        <v/>
      </c>
      <c r="O44" s="17">
        <f t="shared" si="116"/>
        <v>0</v>
      </c>
      <c r="P44" s="17" t="str">
        <f t="shared" si="117"/>
        <v/>
      </c>
      <c r="Q44" s="17">
        <f t="shared" si="118"/>
        <v>0</v>
      </c>
      <c r="R44" s="17" t="str">
        <f t="shared" si="119"/>
        <v/>
      </c>
      <c r="S44" s="17">
        <f t="shared" si="120"/>
        <v>0</v>
      </c>
      <c r="T44" s="17">
        <f t="shared" si="121"/>
        <v>0</v>
      </c>
      <c r="U44" s="17">
        <f t="shared" si="122"/>
        <v>0</v>
      </c>
      <c r="V44" s="106">
        <f t="shared" si="11"/>
        <v>0</v>
      </c>
      <c r="W44" s="17">
        <f>Eingabeliste!M44</f>
        <v>0</v>
      </c>
      <c r="X44" s="17">
        <f>Eingabeliste!N44</f>
        <v>0</v>
      </c>
      <c r="Y44" s="17">
        <f>Eingabeliste!O44</f>
        <v>0</v>
      </c>
      <c r="Z44" s="17">
        <f>Eingabeliste!P44</f>
        <v>0</v>
      </c>
      <c r="AA44" s="176">
        <f>Eingabeliste!Q44</f>
        <v>0</v>
      </c>
      <c r="AB44" s="89">
        <f t="shared" si="12"/>
        <v>5</v>
      </c>
      <c r="AC44" s="17">
        <f t="shared" si="13"/>
        <v>0</v>
      </c>
      <c r="AD44" s="17">
        <f t="shared" si="14"/>
        <v>0</v>
      </c>
      <c r="AE44" s="17" t="str">
        <f t="shared" si="15"/>
        <v/>
      </c>
      <c r="AF44" s="17">
        <f t="shared" si="16"/>
        <v>0</v>
      </c>
      <c r="AG44" s="17" t="str">
        <f t="shared" si="17"/>
        <v/>
      </c>
      <c r="AH44" s="17">
        <f t="shared" si="18"/>
        <v>0</v>
      </c>
      <c r="AI44" s="17" t="str">
        <f t="shared" si="19"/>
        <v/>
      </c>
      <c r="AJ44" s="17">
        <f t="shared" si="20"/>
        <v>0</v>
      </c>
      <c r="AK44" s="17">
        <f t="shared" si="21"/>
        <v>0</v>
      </c>
      <c r="AL44" s="17">
        <f t="shared" si="22"/>
        <v>0</v>
      </c>
      <c r="AM44" s="106">
        <f t="shared" si="23"/>
        <v>0</v>
      </c>
      <c r="AN44" s="17">
        <f>Eingabeliste!S44</f>
        <v>0</v>
      </c>
      <c r="AO44" s="17">
        <f>Eingabeliste!T44</f>
        <v>0</v>
      </c>
      <c r="AP44" s="17">
        <f>Eingabeliste!U44</f>
        <v>0</v>
      </c>
      <c r="AQ44" s="17">
        <f>Eingabeliste!V44</f>
        <v>0</v>
      </c>
      <c r="AR44" s="17">
        <f>Eingabeliste!W44</f>
        <v>0</v>
      </c>
      <c r="AS44" s="89">
        <f t="shared" si="24"/>
        <v>5</v>
      </c>
      <c r="AT44" s="17">
        <f t="shared" si="25"/>
        <v>0</v>
      </c>
      <c r="AU44" s="17">
        <f t="shared" si="26"/>
        <v>0</v>
      </c>
      <c r="AV44" s="17" t="str">
        <f t="shared" si="27"/>
        <v/>
      </c>
      <c r="AW44" s="17">
        <f t="shared" si="28"/>
        <v>0</v>
      </c>
      <c r="AX44" s="17" t="str">
        <f t="shared" si="29"/>
        <v/>
      </c>
      <c r="AY44" s="17">
        <f t="shared" si="30"/>
        <v>0</v>
      </c>
      <c r="AZ44" s="17" t="str">
        <f t="shared" si="31"/>
        <v/>
      </c>
      <c r="BA44" s="17">
        <f t="shared" si="32"/>
        <v>0</v>
      </c>
      <c r="BB44" s="17">
        <f t="shared" si="33"/>
        <v>0</v>
      </c>
      <c r="BC44" s="17">
        <f t="shared" si="34"/>
        <v>0</v>
      </c>
      <c r="BD44" s="106">
        <f t="shared" si="35"/>
        <v>0</v>
      </c>
      <c r="BE44" s="17">
        <f>Eingabeliste!Z44</f>
        <v>0</v>
      </c>
      <c r="BF44" s="17">
        <f>Eingabeliste!AB44</f>
        <v>0</v>
      </c>
      <c r="BG44" s="17">
        <f>Eingabeliste!AD44</f>
        <v>0</v>
      </c>
      <c r="BH44" s="89">
        <f t="shared" si="123"/>
        <v>3</v>
      </c>
      <c r="BI44" s="17">
        <f t="shared" si="124"/>
        <v>0</v>
      </c>
      <c r="BJ44" s="17">
        <f t="shared" si="38"/>
        <v>0</v>
      </c>
      <c r="BK44" s="17">
        <f t="shared" si="125"/>
        <v>0</v>
      </c>
      <c r="BL44" s="17">
        <f t="shared" si="126"/>
        <v>0</v>
      </c>
      <c r="BM44" s="17">
        <f t="shared" si="127"/>
        <v>0</v>
      </c>
      <c r="BN44" s="17">
        <f t="shared" si="128"/>
        <v>0</v>
      </c>
      <c r="BO44" s="17">
        <f t="shared" si="129"/>
        <v>0</v>
      </c>
      <c r="BP44" s="17">
        <f t="shared" si="130"/>
        <v>0</v>
      </c>
      <c r="BQ44" s="106">
        <f t="shared" si="107"/>
        <v>0</v>
      </c>
      <c r="BR44" s="17">
        <f>Eingabeliste!AG44</f>
        <v>0</v>
      </c>
      <c r="BS44" s="17">
        <f>Eingabeliste!AI44</f>
        <v>0</v>
      </c>
      <c r="BT44" s="17">
        <f>Eingabeliste!AK44</f>
        <v>0</v>
      </c>
      <c r="BU44" s="89">
        <f t="shared" si="131"/>
        <v>3</v>
      </c>
      <c r="BV44" s="17">
        <f t="shared" si="132"/>
        <v>0</v>
      </c>
      <c r="BW44" s="17">
        <f t="shared" si="47"/>
        <v>0</v>
      </c>
      <c r="BX44" s="17">
        <f t="shared" si="133"/>
        <v>0</v>
      </c>
      <c r="BY44" s="17">
        <f t="shared" si="134"/>
        <v>0</v>
      </c>
      <c r="BZ44" s="17">
        <f t="shared" si="135"/>
        <v>0</v>
      </c>
      <c r="CA44" s="17">
        <f t="shared" si="136"/>
        <v>0</v>
      </c>
      <c r="CB44" s="17">
        <f t="shared" si="137"/>
        <v>0</v>
      </c>
      <c r="CC44" s="17">
        <f t="shared" si="138"/>
        <v>0</v>
      </c>
      <c r="CD44" s="106">
        <f t="shared" si="108"/>
        <v>0</v>
      </c>
      <c r="CE44" s="17">
        <f>Eingabeliste!AH44</f>
        <v>0</v>
      </c>
      <c r="CF44" s="17">
        <f>Eingabeliste!AJ44</f>
        <v>0</v>
      </c>
      <c r="CG44" s="17">
        <f>Eingabeliste!AL44</f>
        <v>0</v>
      </c>
      <c r="CH44" s="89">
        <f t="shared" si="139"/>
        <v>3</v>
      </c>
      <c r="CI44" s="17">
        <f t="shared" si="140"/>
        <v>0</v>
      </c>
      <c r="CJ44" s="17">
        <f t="shared" si="56"/>
        <v>0</v>
      </c>
      <c r="CK44" s="17">
        <f t="shared" si="141"/>
        <v>0</v>
      </c>
      <c r="CL44" s="17">
        <f t="shared" si="142"/>
        <v>0</v>
      </c>
      <c r="CM44" s="17">
        <f t="shared" si="143"/>
        <v>0</v>
      </c>
      <c r="CN44" s="17">
        <f t="shared" si="144"/>
        <v>0</v>
      </c>
      <c r="CO44" s="17">
        <f t="shared" si="145"/>
        <v>0</v>
      </c>
      <c r="CP44" s="17">
        <f t="shared" si="146"/>
        <v>0</v>
      </c>
      <c r="CQ44" s="106">
        <f t="shared" si="109"/>
        <v>0</v>
      </c>
      <c r="CR44" s="17">
        <f>Eingabeliste!AQ44</f>
        <v>0</v>
      </c>
      <c r="CS44" s="17">
        <f>Eingabeliste!AU44</f>
        <v>0</v>
      </c>
      <c r="CT44" s="17">
        <f>Eingabeliste!AY44</f>
        <v>0</v>
      </c>
      <c r="CU44" s="17">
        <f t="shared" si="147"/>
        <v>0</v>
      </c>
      <c r="CV44" s="17">
        <f t="shared" si="148"/>
        <v>0</v>
      </c>
      <c r="CW44" s="17">
        <f t="shared" si="149"/>
        <v>0</v>
      </c>
      <c r="CX44" s="89">
        <f t="shared" si="150"/>
        <v>3</v>
      </c>
      <c r="CY44" s="17">
        <f t="shared" si="151"/>
        <v>0</v>
      </c>
      <c r="CZ44" s="17">
        <f t="shared" si="68"/>
        <v>0</v>
      </c>
      <c r="DA44" s="17">
        <f t="shared" si="152"/>
        <v>0</v>
      </c>
      <c r="DB44" s="17">
        <f t="shared" si="153"/>
        <v>0</v>
      </c>
      <c r="DC44" s="17">
        <f t="shared" si="154"/>
        <v>0</v>
      </c>
      <c r="DD44" s="17">
        <f t="shared" si="155"/>
        <v>0</v>
      </c>
      <c r="DE44" s="17">
        <f t="shared" si="156"/>
        <v>0</v>
      </c>
      <c r="DF44" s="17">
        <f t="shared" si="157"/>
        <v>0</v>
      </c>
      <c r="DG44" s="106">
        <f t="shared" si="110"/>
        <v>0</v>
      </c>
      <c r="DH44" s="17">
        <f>Eingabeliste!AR44</f>
        <v>0</v>
      </c>
      <c r="DI44" s="17">
        <f>Eingabeliste!AV44</f>
        <v>0</v>
      </c>
      <c r="DJ44" s="17">
        <f>Eingabeliste!AZ44</f>
        <v>0</v>
      </c>
      <c r="DK44" s="17">
        <f t="shared" si="158"/>
        <v>0</v>
      </c>
      <c r="DL44" s="17">
        <f t="shared" si="159"/>
        <v>0</v>
      </c>
      <c r="DM44" s="17">
        <f t="shared" si="160"/>
        <v>0</v>
      </c>
      <c r="DN44" s="89">
        <f t="shared" si="161"/>
        <v>3</v>
      </c>
      <c r="DO44" s="17">
        <f t="shared" si="162"/>
        <v>0</v>
      </c>
      <c r="DP44" s="17">
        <f t="shared" si="80"/>
        <v>0</v>
      </c>
      <c r="DQ44" s="17">
        <f t="shared" si="163"/>
        <v>0</v>
      </c>
      <c r="DR44" s="17">
        <f t="shared" si="164"/>
        <v>0</v>
      </c>
      <c r="DS44" s="17">
        <f t="shared" si="165"/>
        <v>0</v>
      </c>
      <c r="DT44" s="17">
        <f t="shared" si="166"/>
        <v>0</v>
      </c>
      <c r="DU44" s="17">
        <f t="shared" si="167"/>
        <v>0</v>
      </c>
      <c r="DV44" s="17">
        <f t="shared" si="168"/>
        <v>0</v>
      </c>
      <c r="DW44" s="106">
        <f t="shared" si="111"/>
        <v>0</v>
      </c>
      <c r="DX44" s="17">
        <f>Eingabeliste!AS44</f>
        <v>0</v>
      </c>
      <c r="DY44" s="17">
        <f>Eingabeliste!AW44</f>
        <v>0</v>
      </c>
      <c r="DZ44" s="17">
        <f>Eingabeliste!BA44</f>
        <v>0</v>
      </c>
      <c r="EA44" s="17">
        <f t="shared" si="169"/>
        <v>0</v>
      </c>
      <c r="EB44" s="17">
        <f t="shared" si="170"/>
        <v>0</v>
      </c>
      <c r="EC44" s="17">
        <f t="shared" si="171"/>
        <v>0</v>
      </c>
      <c r="ED44" s="89">
        <f t="shared" si="172"/>
        <v>3</v>
      </c>
      <c r="EE44" s="17">
        <f t="shared" si="173"/>
        <v>0</v>
      </c>
      <c r="EF44" s="17">
        <f t="shared" si="92"/>
        <v>0</v>
      </c>
      <c r="EG44" s="17">
        <f t="shared" si="174"/>
        <v>0</v>
      </c>
      <c r="EH44" s="17">
        <f t="shared" si="175"/>
        <v>0</v>
      </c>
      <c r="EI44" s="17">
        <f t="shared" si="176"/>
        <v>0</v>
      </c>
      <c r="EJ44" s="17">
        <f t="shared" si="177"/>
        <v>0</v>
      </c>
      <c r="EK44" s="17">
        <f t="shared" si="178"/>
        <v>0</v>
      </c>
      <c r="EL44" s="17">
        <f t="shared" si="179"/>
        <v>0</v>
      </c>
      <c r="EM44" s="106">
        <f t="shared" si="112"/>
        <v>0</v>
      </c>
      <c r="EN44" s="17">
        <f t="shared" si="180"/>
        <v>0</v>
      </c>
      <c r="EO44" s="1">
        <v>12</v>
      </c>
      <c r="EP44" s="1">
        <f t="shared" si="100"/>
        <v>12</v>
      </c>
      <c r="EQ44" s="1">
        <f t="shared" si="101"/>
        <v>0.7</v>
      </c>
      <c r="ER44" s="17">
        <f>Eingabeliste!AA44</f>
        <v>0</v>
      </c>
      <c r="ES44" s="17">
        <f>Eingabeliste!AC44</f>
        <v>0</v>
      </c>
      <c r="ET44" s="17">
        <f>Eingabeliste!AE44</f>
        <v>0</v>
      </c>
      <c r="EU44" s="17">
        <f>Eingabeliste!AT44</f>
        <v>0</v>
      </c>
      <c r="EV44" s="17">
        <f>Eingabeliste!AX44</f>
        <v>0</v>
      </c>
      <c r="EW44" s="17">
        <f>Eingabeliste!BB44</f>
        <v>0</v>
      </c>
      <c r="EX44" s="89">
        <f t="shared" si="181"/>
        <v>6</v>
      </c>
      <c r="EY44" s="17">
        <f t="shared" si="182"/>
        <v>0</v>
      </c>
      <c r="EZ44" s="17">
        <f t="shared" si="183"/>
        <v>0</v>
      </c>
      <c r="FA44" s="17">
        <f t="shared" si="184"/>
        <v>0</v>
      </c>
      <c r="FB44" s="106">
        <f t="shared" si="106"/>
        <v>1</v>
      </c>
    </row>
    <row r="45" spans="1:158" ht="12.5">
      <c r="A45" s="17">
        <f>Eingabeliste!A45</f>
        <v>41</v>
      </c>
      <c r="B45" s="17">
        <f>Eingabeliste!B45</f>
        <v>0</v>
      </c>
      <c r="C45" s="17">
        <f>Eingabeliste!C45</f>
        <v>0</v>
      </c>
      <c r="D45" s="17">
        <f>Eingabeliste!D45</f>
        <v>0</v>
      </c>
      <c r="E45" s="17">
        <f>Eingabeliste!E45</f>
        <v>0</v>
      </c>
      <c r="F45" s="17">
        <f>Eingabeliste!G45</f>
        <v>0</v>
      </c>
      <c r="G45" s="17">
        <f>Eingabeliste!H45</f>
        <v>0</v>
      </c>
      <c r="H45" s="17">
        <f>Eingabeliste!I45</f>
        <v>0</v>
      </c>
      <c r="I45" s="17">
        <f>Eingabeliste!J45</f>
        <v>0</v>
      </c>
      <c r="J45" s="176">
        <f>Eingabeliste!K45</f>
        <v>0</v>
      </c>
      <c r="K45" s="89">
        <f t="shared" si="113"/>
        <v>5</v>
      </c>
      <c r="L45" s="17">
        <f t="shared" si="114"/>
        <v>0</v>
      </c>
      <c r="M45" s="17">
        <f t="shared" si="2"/>
        <v>0</v>
      </c>
      <c r="N45" s="17" t="str">
        <f t="shared" si="115"/>
        <v/>
      </c>
      <c r="O45" s="17">
        <f t="shared" si="116"/>
        <v>0</v>
      </c>
      <c r="P45" s="17" t="str">
        <f t="shared" si="117"/>
        <v/>
      </c>
      <c r="Q45" s="17">
        <f t="shared" si="118"/>
        <v>0</v>
      </c>
      <c r="R45" s="17" t="str">
        <f t="shared" si="119"/>
        <v/>
      </c>
      <c r="S45" s="17">
        <f t="shared" si="120"/>
        <v>0</v>
      </c>
      <c r="T45" s="17">
        <f t="shared" si="121"/>
        <v>0</v>
      </c>
      <c r="U45" s="17">
        <f t="shared" si="122"/>
        <v>0</v>
      </c>
      <c r="V45" s="106">
        <f t="shared" si="11"/>
        <v>0</v>
      </c>
      <c r="W45" s="17">
        <f>Eingabeliste!M45</f>
        <v>0</v>
      </c>
      <c r="X45" s="17">
        <f>Eingabeliste!N45</f>
        <v>0</v>
      </c>
      <c r="Y45" s="17">
        <f>Eingabeliste!O45</f>
        <v>0</v>
      </c>
      <c r="Z45" s="17">
        <f>Eingabeliste!P45</f>
        <v>0</v>
      </c>
      <c r="AA45" s="176">
        <f>Eingabeliste!Q45</f>
        <v>0</v>
      </c>
      <c r="AB45" s="89">
        <f t="shared" si="12"/>
        <v>5</v>
      </c>
      <c r="AC45" s="17">
        <f t="shared" si="13"/>
        <v>0</v>
      </c>
      <c r="AD45" s="17">
        <f t="shared" si="14"/>
        <v>0</v>
      </c>
      <c r="AE45" s="17" t="str">
        <f t="shared" si="15"/>
        <v/>
      </c>
      <c r="AF45" s="17">
        <f t="shared" si="16"/>
        <v>0</v>
      </c>
      <c r="AG45" s="17" t="str">
        <f t="shared" si="17"/>
        <v/>
      </c>
      <c r="AH45" s="17">
        <f t="shared" si="18"/>
        <v>0</v>
      </c>
      <c r="AI45" s="17" t="str">
        <f t="shared" si="19"/>
        <v/>
      </c>
      <c r="AJ45" s="17">
        <f t="shared" si="20"/>
        <v>0</v>
      </c>
      <c r="AK45" s="17">
        <f t="shared" si="21"/>
        <v>0</v>
      </c>
      <c r="AL45" s="17">
        <f t="shared" si="22"/>
        <v>0</v>
      </c>
      <c r="AM45" s="106">
        <f t="shared" si="23"/>
        <v>0</v>
      </c>
      <c r="AN45" s="17">
        <f>Eingabeliste!S45</f>
        <v>0</v>
      </c>
      <c r="AO45" s="17">
        <f>Eingabeliste!T45</f>
        <v>0</v>
      </c>
      <c r="AP45" s="17">
        <f>Eingabeliste!U45</f>
        <v>0</v>
      </c>
      <c r="AQ45" s="17">
        <f>Eingabeliste!V45</f>
        <v>0</v>
      </c>
      <c r="AR45" s="17">
        <f>Eingabeliste!W45</f>
        <v>0</v>
      </c>
      <c r="AS45" s="89">
        <f t="shared" si="24"/>
        <v>5</v>
      </c>
      <c r="AT45" s="17">
        <f t="shared" si="25"/>
        <v>0</v>
      </c>
      <c r="AU45" s="17">
        <f t="shared" si="26"/>
        <v>0</v>
      </c>
      <c r="AV45" s="17" t="str">
        <f t="shared" si="27"/>
        <v/>
      </c>
      <c r="AW45" s="17">
        <f t="shared" si="28"/>
        <v>0</v>
      </c>
      <c r="AX45" s="17" t="str">
        <f t="shared" si="29"/>
        <v/>
      </c>
      <c r="AY45" s="17">
        <f t="shared" si="30"/>
        <v>0</v>
      </c>
      <c r="AZ45" s="17" t="str">
        <f t="shared" si="31"/>
        <v/>
      </c>
      <c r="BA45" s="17">
        <f t="shared" si="32"/>
        <v>0</v>
      </c>
      <c r="BB45" s="17">
        <f t="shared" si="33"/>
        <v>0</v>
      </c>
      <c r="BC45" s="17">
        <f t="shared" si="34"/>
        <v>0</v>
      </c>
      <c r="BD45" s="106">
        <f t="shared" si="35"/>
        <v>0</v>
      </c>
      <c r="BE45" s="17">
        <f>Eingabeliste!Z45</f>
        <v>0</v>
      </c>
      <c r="BF45" s="17">
        <f>Eingabeliste!AB45</f>
        <v>0</v>
      </c>
      <c r="BG45" s="17">
        <f>Eingabeliste!AD45</f>
        <v>0</v>
      </c>
      <c r="BH45" s="89">
        <f t="shared" si="123"/>
        <v>3</v>
      </c>
      <c r="BI45" s="17">
        <f t="shared" si="124"/>
        <v>0</v>
      </c>
      <c r="BJ45" s="17">
        <f t="shared" si="38"/>
        <v>0</v>
      </c>
      <c r="BK45" s="17">
        <f t="shared" si="125"/>
        <v>0</v>
      </c>
      <c r="BL45" s="17">
        <f t="shared" si="126"/>
        <v>0</v>
      </c>
      <c r="BM45" s="17">
        <f t="shared" si="127"/>
        <v>0</v>
      </c>
      <c r="BN45" s="17">
        <f t="shared" si="128"/>
        <v>0</v>
      </c>
      <c r="BO45" s="17">
        <f t="shared" si="129"/>
        <v>0</v>
      </c>
      <c r="BP45" s="17">
        <f t="shared" si="130"/>
        <v>0</v>
      </c>
      <c r="BQ45" s="106">
        <f t="shared" si="107"/>
        <v>0</v>
      </c>
      <c r="BR45" s="17">
        <f>Eingabeliste!AG45</f>
        <v>0</v>
      </c>
      <c r="BS45" s="17">
        <f>Eingabeliste!AI45</f>
        <v>0</v>
      </c>
      <c r="BT45" s="17">
        <f>Eingabeliste!AK45</f>
        <v>0</v>
      </c>
      <c r="BU45" s="89">
        <f t="shared" si="131"/>
        <v>3</v>
      </c>
      <c r="BV45" s="17">
        <f t="shared" si="132"/>
        <v>0</v>
      </c>
      <c r="BW45" s="17">
        <f t="shared" si="47"/>
        <v>0</v>
      </c>
      <c r="BX45" s="17">
        <f t="shared" si="133"/>
        <v>0</v>
      </c>
      <c r="BY45" s="17">
        <f t="shared" si="134"/>
        <v>0</v>
      </c>
      <c r="BZ45" s="17">
        <f t="shared" si="135"/>
        <v>0</v>
      </c>
      <c r="CA45" s="17">
        <f t="shared" si="136"/>
        <v>0</v>
      </c>
      <c r="CB45" s="17">
        <f t="shared" si="137"/>
        <v>0</v>
      </c>
      <c r="CC45" s="17">
        <f t="shared" si="138"/>
        <v>0</v>
      </c>
      <c r="CD45" s="106">
        <f t="shared" si="108"/>
        <v>0</v>
      </c>
      <c r="CE45" s="17">
        <f>Eingabeliste!AH45</f>
        <v>0</v>
      </c>
      <c r="CF45" s="17">
        <f>Eingabeliste!AJ45</f>
        <v>0</v>
      </c>
      <c r="CG45" s="17">
        <f>Eingabeliste!AL45</f>
        <v>0</v>
      </c>
      <c r="CH45" s="89">
        <f t="shared" si="139"/>
        <v>3</v>
      </c>
      <c r="CI45" s="17">
        <f t="shared" si="140"/>
        <v>0</v>
      </c>
      <c r="CJ45" s="17">
        <f t="shared" si="56"/>
        <v>0</v>
      </c>
      <c r="CK45" s="17">
        <f t="shared" si="141"/>
        <v>0</v>
      </c>
      <c r="CL45" s="17">
        <f t="shared" si="142"/>
        <v>0</v>
      </c>
      <c r="CM45" s="17">
        <f t="shared" si="143"/>
        <v>0</v>
      </c>
      <c r="CN45" s="17">
        <f t="shared" si="144"/>
        <v>0</v>
      </c>
      <c r="CO45" s="17">
        <f t="shared" si="145"/>
        <v>0</v>
      </c>
      <c r="CP45" s="17">
        <f t="shared" si="146"/>
        <v>0</v>
      </c>
      <c r="CQ45" s="106">
        <f t="shared" si="109"/>
        <v>0</v>
      </c>
      <c r="CR45" s="17">
        <f>Eingabeliste!AQ45</f>
        <v>0</v>
      </c>
      <c r="CS45" s="17">
        <f>Eingabeliste!AU45</f>
        <v>0</v>
      </c>
      <c r="CT45" s="17">
        <f>Eingabeliste!AY45</f>
        <v>0</v>
      </c>
      <c r="CU45" s="17">
        <f t="shared" si="147"/>
        <v>0</v>
      </c>
      <c r="CV45" s="17">
        <f t="shared" si="148"/>
        <v>0</v>
      </c>
      <c r="CW45" s="17">
        <f t="shared" si="149"/>
        <v>0</v>
      </c>
      <c r="CX45" s="89">
        <f t="shared" si="150"/>
        <v>3</v>
      </c>
      <c r="CY45" s="17">
        <f t="shared" si="151"/>
        <v>0</v>
      </c>
      <c r="CZ45" s="17">
        <f t="shared" si="68"/>
        <v>0</v>
      </c>
      <c r="DA45" s="17">
        <f t="shared" si="152"/>
        <v>0</v>
      </c>
      <c r="DB45" s="17">
        <f t="shared" si="153"/>
        <v>0</v>
      </c>
      <c r="DC45" s="17">
        <f t="shared" si="154"/>
        <v>0</v>
      </c>
      <c r="DD45" s="17">
        <f t="shared" si="155"/>
        <v>0</v>
      </c>
      <c r="DE45" s="17">
        <f t="shared" si="156"/>
        <v>0</v>
      </c>
      <c r="DF45" s="17">
        <f t="shared" si="157"/>
        <v>0</v>
      </c>
      <c r="DG45" s="106">
        <f t="shared" si="110"/>
        <v>0</v>
      </c>
      <c r="DH45" s="17">
        <f>Eingabeliste!AR45</f>
        <v>0</v>
      </c>
      <c r="DI45" s="17">
        <f>Eingabeliste!AV45</f>
        <v>0</v>
      </c>
      <c r="DJ45" s="17">
        <f>Eingabeliste!AZ45</f>
        <v>0</v>
      </c>
      <c r="DK45" s="17">
        <f t="shared" si="158"/>
        <v>0</v>
      </c>
      <c r="DL45" s="17">
        <f t="shared" si="159"/>
        <v>0</v>
      </c>
      <c r="DM45" s="17">
        <f t="shared" si="160"/>
        <v>0</v>
      </c>
      <c r="DN45" s="89">
        <f t="shared" si="161"/>
        <v>3</v>
      </c>
      <c r="DO45" s="17">
        <f t="shared" si="162"/>
        <v>0</v>
      </c>
      <c r="DP45" s="17">
        <f t="shared" si="80"/>
        <v>0</v>
      </c>
      <c r="DQ45" s="17">
        <f t="shared" si="163"/>
        <v>0</v>
      </c>
      <c r="DR45" s="17">
        <f t="shared" si="164"/>
        <v>0</v>
      </c>
      <c r="DS45" s="17">
        <f t="shared" si="165"/>
        <v>0</v>
      </c>
      <c r="DT45" s="17">
        <f t="shared" si="166"/>
        <v>0</v>
      </c>
      <c r="DU45" s="17">
        <f t="shared" si="167"/>
        <v>0</v>
      </c>
      <c r="DV45" s="17">
        <f t="shared" si="168"/>
        <v>0</v>
      </c>
      <c r="DW45" s="106">
        <f t="shared" si="111"/>
        <v>0</v>
      </c>
      <c r="DX45" s="17">
        <f>Eingabeliste!AS45</f>
        <v>0</v>
      </c>
      <c r="DY45" s="17">
        <f>Eingabeliste!AW45</f>
        <v>0</v>
      </c>
      <c r="DZ45" s="17">
        <f>Eingabeliste!BA45</f>
        <v>0</v>
      </c>
      <c r="EA45" s="17">
        <f t="shared" si="169"/>
        <v>0</v>
      </c>
      <c r="EB45" s="17">
        <f t="shared" si="170"/>
        <v>0</v>
      </c>
      <c r="EC45" s="17">
        <f t="shared" si="171"/>
        <v>0</v>
      </c>
      <c r="ED45" s="89">
        <f t="shared" si="172"/>
        <v>3</v>
      </c>
      <c r="EE45" s="17">
        <f t="shared" si="173"/>
        <v>0</v>
      </c>
      <c r="EF45" s="17">
        <f t="shared" si="92"/>
        <v>0</v>
      </c>
      <c r="EG45" s="17">
        <f t="shared" si="174"/>
        <v>0</v>
      </c>
      <c r="EH45" s="17">
        <f t="shared" si="175"/>
        <v>0</v>
      </c>
      <c r="EI45" s="17">
        <f t="shared" si="176"/>
        <v>0</v>
      </c>
      <c r="EJ45" s="17">
        <f t="shared" si="177"/>
        <v>0</v>
      </c>
      <c r="EK45" s="17">
        <f t="shared" si="178"/>
        <v>0</v>
      </c>
      <c r="EL45" s="17">
        <f t="shared" si="179"/>
        <v>0</v>
      </c>
      <c r="EM45" s="106">
        <f t="shared" si="112"/>
        <v>0</v>
      </c>
      <c r="EN45" s="17">
        <f t="shared" si="180"/>
        <v>0</v>
      </c>
      <c r="EO45" s="1">
        <v>12</v>
      </c>
      <c r="EP45" s="1">
        <f t="shared" si="100"/>
        <v>12</v>
      </c>
      <c r="EQ45" s="1">
        <f t="shared" si="101"/>
        <v>0.7</v>
      </c>
      <c r="ER45" s="17">
        <f>Eingabeliste!AA45</f>
        <v>0</v>
      </c>
      <c r="ES45" s="17">
        <f>Eingabeliste!AC45</f>
        <v>0</v>
      </c>
      <c r="ET45" s="17">
        <f>Eingabeliste!AE45</f>
        <v>0</v>
      </c>
      <c r="EU45" s="17">
        <f>Eingabeliste!AT45</f>
        <v>0</v>
      </c>
      <c r="EV45" s="17">
        <f>Eingabeliste!AX45</f>
        <v>0</v>
      </c>
      <c r="EW45" s="17">
        <f>Eingabeliste!BB45</f>
        <v>0</v>
      </c>
      <c r="EX45" s="89">
        <f t="shared" si="181"/>
        <v>6</v>
      </c>
      <c r="EY45" s="17">
        <f t="shared" si="182"/>
        <v>0</v>
      </c>
      <c r="EZ45" s="17">
        <f t="shared" si="183"/>
        <v>0</v>
      </c>
      <c r="FA45" s="17">
        <f t="shared" si="184"/>
        <v>0</v>
      </c>
      <c r="FB45" s="106">
        <f t="shared" si="106"/>
        <v>1</v>
      </c>
    </row>
    <row r="46" spans="1:158" ht="12.5">
      <c r="A46" s="17">
        <f>Eingabeliste!A46</f>
        <v>42</v>
      </c>
      <c r="B46" s="17">
        <f>Eingabeliste!B46</f>
        <v>0</v>
      </c>
      <c r="C46" s="17">
        <f>Eingabeliste!C46</f>
        <v>0</v>
      </c>
      <c r="D46" s="17">
        <f>Eingabeliste!D46</f>
        <v>0</v>
      </c>
      <c r="E46" s="17">
        <f>Eingabeliste!E46</f>
        <v>0</v>
      </c>
      <c r="F46" s="17">
        <f>Eingabeliste!G46</f>
        <v>0</v>
      </c>
      <c r="G46" s="17">
        <f>Eingabeliste!H46</f>
        <v>0</v>
      </c>
      <c r="H46" s="17">
        <f>Eingabeliste!I46</f>
        <v>0</v>
      </c>
      <c r="I46" s="17">
        <f>Eingabeliste!J46</f>
        <v>0</v>
      </c>
      <c r="J46" s="176">
        <f>Eingabeliste!K46</f>
        <v>0</v>
      </c>
      <c r="K46" s="89">
        <f t="shared" si="113"/>
        <v>5</v>
      </c>
      <c r="L46" s="17">
        <f t="shared" si="114"/>
        <v>0</v>
      </c>
      <c r="M46" s="17">
        <f t="shared" si="2"/>
        <v>0</v>
      </c>
      <c r="N46" s="17" t="str">
        <f t="shared" si="115"/>
        <v/>
      </c>
      <c r="O46" s="17">
        <f t="shared" si="116"/>
        <v>0</v>
      </c>
      <c r="P46" s="17" t="str">
        <f t="shared" si="117"/>
        <v/>
      </c>
      <c r="Q46" s="17">
        <f t="shared" si="118"/>
        <v>0</v>
      </c>
      <c r="R46" s="17" t="str">
        <f t="shared" si="119"/>
        <v/>
      </c>
      <c r="S46" s="17">
        <f t="shared" si="120"/>
        <v>0</v>
      </c>
      <c r="T46" s="17">
        <f t="shared" si="121"/>
        <v>0</v>
      </c>
      <c r="U46" s="17">
        <f t="shared" si="122"/>
        <v>0</v>
      </c>
      <c r="V46" s="106">
        <f t="shared" si="11"/>
        <v>0</v>
      </c>
      <c r="W46" s="17">
        <f>Eingabeliste!M46</f>
        <v>0</v>
      </c>
      <c r="X46" s="17">
        <f>Eingabeliste!N46</f>
        <v>0</v>
      </c>
      <c r="Y46" s="17">
        <f>Eingabeliste!O46</f>
        <v>0</v>
      </c>
      <c r="Z46" s="17">
        <f>Eingabeliste!P46</f>
        <v>0</v>
      </c>
      <c r="AA46" s="176">
        <f>Eingabeliste!Q46</f>
        <v>0</v>
      </c>
      <c r="AB46" s="89">
        <f t="shared" si="12"/>
        <v>5</v>
      </c>
      <c r="AC46" s="17">
        <f t="shared" si="13"/>
        <v>0</v>
      </c>
      <c r="AD46" s="17">
        <f t="shared" si="14"/>
        <v>0</v>
      </c>
      <c r="AE46" s="17" t="str">
        <f t="shared" si="15"/>
        <v/>
      </c>
      <c r="AF46" s="17">
        <f t="shared" si="16"/>
        <v>0</v>
      </c>
      <c r="AG46" s="17" t="str">
        <f t="shared" si="17"/>
        <v/>
      </c>
      <c r="AH46" s="17">
        <f t="shared" si="18"/>
        <v>0</v>
      </c>
      <c r="AI46" s="17" t="str">
        <f t="shared" si="19"/>
        <v/>
      </c>
      <c r="AJ46" s="17">
        <f t="shared" si="20"/>
        <v>0</v>
      </c>
      <c r="AK46" s="17">
        <f t="shared" si="21"/>
        <v>0</v>
      </c>
      <c r="AL46" s="17">
        <f t="shared" si="22"/>
        <v>0</v>
      </c>
      <c r="AM46" s="106">
        <f t="shared" si="23"/>
        <v>0</v>
      </c>
      <c r="AN46" s="17">
        <f>Eingabeliste!S46</f>
        <v>0</v>
      </c>
      <c r="AO46" s="17">
        <f>Eingabeliste!T46</f>
        <v>0</v>
      </c>
      <c r="AP46" s="17">
        <f>Eingabeliste!U46</f>
        <v>0</v>
      </c>
      <c r="AQ46" s="17">
        <f>Eingabeliste!V46</f>
        <v>0</v>
      </c>
      <c r="AR46" s="17">
        <f>Eingabeliste!W46</f>
        <v>0</v>
      </c>
      <c r="AS46" s="89">
        <f t="shared" si="24"/>
        <v>5</v>
      </c>
      <c r="AT46" s="17">
        <f t="shared" si="25"/>
        <v>0</v>
      </c>
      <c r="AU46" s="17">
        <f t="shared" si="26"/>
        <v>0</v>
      </c>
      <c r="AV46" s="17" t="str">
        <f t="shared" si="27"/>
        <v/>
      </c>
      <c r="AW46" s="17">
        <f t="shared" si="28"/>
        <v>0</v>
      </c>
      <c r="AX46" s="17" t="str">
        <f t="shared" si="29"/>
        <v/>
      </c>
      <c r="AY46" s="17">
        <f t="shared" si="30"/>
        <v>0</v>
      </c>
      <c r="AZ46" s="17" t="str">
        <f t="shared" si="31"/>
        <v/>
      </c>
      <c r="BA46" s="17">
        <f t="shared" si="32"/>
        <v>0</v>
      </c>
      <c r="BB46" s="17">
        <f t="shared" si="33"/>
        <v>0</v>
      </c>
      <c r="BC46" s="17">
        <f t="shared" si="34"/>
        <v>0</v>
      </c>
      <c r="BD46" s="106">
        <f t="shared" si="35"/>
        <v>0</v>
      </c>
      <c r="BE46" s="17">
        <f>Eingabeliste!Z46</f>
        <v>0</v>
      </c>
      <c r="BF46" s="17">
        <f>Eingabeliste!AB46</f>
        <v>0</v>
      </c>
      <c r="BG46" s="17">
        <f>Eingabeliste!AD46</f>
        <v>0</v>
      </c>
      <c r="BH46" s="89">
        <f t="shared" si="123"/>
        <v>3</v>
      </c>
      <c r="BI46" s="17">
        <f t="shared" si="124"/>
        <v>0</v>
      </c>
      <c r="BJ46" s="17">
        <f t="shared" si="38"/>
        <v>0</v>
      </c>
      <c r="BK46" s="17">
        <f t="shared" si="125"/>
        <v>0</v>
      </c>
      <c r="BL46" s="17">
        <f t="shared" si="126"/>
        <v>0</v>
      </c>
      <c r="BM46" s="17">
        <f t="shared" si="127"/>
        <v>0</v>
      </c>
      <c r="BN46" s="17">
        <f t="shared" si="128"/>
        <v>0</v>
      </c>
      <c r="BO46" s="17">
        <f t="shared" si="129"/>
        <v>0</v>
      </c>
      <c r="BP46" s="17">
        <f t="shared" si="130"/>
        <v>0</v>
      </c>
      <c r="BQ46" s="106">
        <f t="shared" si="107"/>
        <v>0</v>
      </c>
      <c r="BR46" s="17">
        <f>Eingabeliste!AG46</f>
        <v>0</v>
      </c>
      <c r="BS46" s="17">
        <f>Eingabeliste!AI46</f>
        <v>0</v>
      </c>
      <c r="BT46" s="17">
        <f>Eingabeliste!AK46</f>
        <v>0</v>
      </c>
      <c r="BU46" s="89">
        <f t="shared" si="131"/>
        <v>3</v>
      </c>
      <c r="BV46" s="17">
        <f t="shared" si="132"/>
        <v>0</v>
      </c>
      <c r="BW46" s="17">
        <f t="shared" si="47"/>
        <v>0</v>
      </c>
      <c r="BX46" s="17">
        <f t="shared" si="133"/>
        <v>0</v>
      </c>
      <c r="BY46" s="17">
        <f t="shared" si="134"/>
        <v>0</v>
      </c>
      <c r="BZ46" s="17">
        <f t="shared" si="135"/>
        <v>0</v>
      </c>
      <c r="CA46" s="17">
        <f t="shared" si="136"/>
        <v>0</v>
      </c>
      <c r="CB46" s="17">
        <f t="shared" si="137"/>
        <v>0</v>
      </c>
      <c r="CC46" s="17">
        <f t="shared" si="138"/>
        <v>0</v>
      </c>
      <c r="CD46" s="106">
        <f t="shared" si="108"/>
        <v>0</v>
      </c>
      <c r="CE46" s="17">
        <f>Eingabeliste!AH46</f>
        <v>0</v>
      </c>
      <c r="CF46" s="17">
        <f>Eingabeliste!AJ46</f>
        <v>0</v>
      </c>
      <c r="CG46" s="17">
        <f>Eingabeliste!AL46</f>
        <v>0</v>
      </c>
      <c r="CH46" s="89">
        <f t="shared" si="139"/>
        <v>3</v>
      </c>
      <c r="CI46" s="17">
        <f t="shared" si="140"/>
        <v>0</v>
      </c>
      <c r="CJ46" s="17">
        <f t="shared" si="56"/>
        <v>0</v>
      </c>
      <c r="CK46" s="17">
        <f t="shared" si="141"/>
        <v>0</v>
      </c>
      <c r="CL46" s="17">
        <f t="shared" si="142"/>
        <v>0</v>
      </c>
      <c r="CM46" s="17">
        <f t="shared" si="143"/>
        <v>0</v>
      </c>
      <c r="CN46" s="17">
        <f t="shared" si="144"/>
        <v>0</v>
      </c>
      <c r="CO46" s="17">
        <f t="shared" si="145"/>
        <v>0</v>
      </c>
      <c r="CP46" s="17">
        <f t="shared" si="146"/>
        <v>0</v>
      </c>
      <c r="CQ46" s="106">
        <f t="shared" si="109"/>
        <v>0</v>
      </c>
      <c r="CR46" s="17">
        <f>Eingabeliste!AQ46</f>
        <v>0</v>
      </c>
      <c r="CS46" s="17">
        <f>Eingabeliste!AU46</f>
        <v>0</v>
      </c>
      <c r="CT46" s="17">
        <f>Eingabeliste!AY46</f>
        <v>0</v>
      </c>
      <c r="CU46" s="17">
        <f t="shared" si="147"/>
        <v>0</v>
      </c>
      <c r="CV46" s="17">
        <f t="shared" si="148"/>
        <v>0</v>
      </c>
      <c r="CW46" s="17">
        <f t="shared" si="149"/>
        <v>0</v>
      </c>
      <c r="CX46" s="89">
        <f t="shared" si="150"/>
        <v>3</v>
      </c>
      <c r="CY46" s="17">
        <f t="shared" si="151"/>
        <v>0</v>
      </c>
      <c r="CZ46" s="17">
        <f t="shared" si="68"/>
        <v>0</v>
      </c>
      <c r="DA46" s="17">
        <f t="shared" si="152"/>
        <v>0</v>
      </c>
      <c r="DB46" s="17">
        <f t="shared" si="153"/>
        <v>0</v>
      </c>
      <c r="DC46" s="17">
        <f t="shared" si="154"/>
        <v>0</v>
      </c>
      <c r="DD46" s="17">
        <f t="shared" si="155"/>
        <v>0</v>
      </c>
      <c r="DE46" s="17">
        <f t="shared" si="156"/>
        <v>0</v>
      </c>
      <c r="DF46" s="17">
        <f t="shared" si="157"/>
        <v>0</v>
      </c>
      <c r="DG46" s="106">
        <f t="shared" si="110"/>
        <v>0</v>
      </c>
      <c r="DH46" s="17">
        <f>Eingabeliste!AR46</f>
        <v>0</v>
      </c>
      <c r="DI46" s="17">
        <f>Eingabeliste!AV46</f>
        <v>0</v>
      </c>
      <c r="DJ46" s="17">
        <f>Eingabeliste!AZ46</f>
        <v>0</v>
      </c>
      <c r="DK46" s="17">
        <f t="shared" si="158"/>
        <v>0</v>
      </c>
      <c r="DL46" s="17">
        <f t="shared" si="159"/>
        <v>0</v>
      </c>
      <c r="DM46" s="17">
        <f t="shared" si="160"/>
        <v>0</v>
      </c>
      <c r="DN46" s="89">
        <f t="shared" si="161"/>
        <v>3</v>
      </c>
      <c r="DO46" s="17">
        <f t="shared" si="162"/>
        <v>0</v>
      </c>
      <c r="DP46" s="17">
        <f t="shared" si="80"/>
        <v>0</v>
      </c>
      <c r="DQ46" s="17">
        <f t="shared" si="163"/>
        <v>0</v>
      </c>
      <c r="DR46" s="17">
        <f t="shared" si="164"/>
        <v>0</v>
      </c>
      <c r="DS46" s="17">
        <f t="shared" si="165"/>
        <v>0</v>
      </c>
      <c r="DT46" s="17">
        <f t="shared" si="166"/>
        <v>0</v>
      </c>
      <c r="DU46" s="17">
        <f t="shared" si="167"/>
        <v>0</v>
      </c>
      <c r="DV46" s="17">
        <f t="shared" si="168"/>
        <v>0</v>
      </c>
      <c r="DW46" s="106">
        <f t="shared" si="111"/>
        <v>0</v>
      </c>
      <c r="DX46" s="17">
        <f>Eingabeliste!AS46</f>
        <v>0</v>
      </c>
      <c r="DY46" s="17">
        <f>Eingabeliste!AW46</f>
        <v>0</v>
      </c>
      <c r="DZ46" s="17">
        <f>Eingabeliste!BA46</f>
        <v>0</v>
      </c>
      <c r="EA46" s="17">
        <f t="shared" si="169"/>
        <v>0</v>
      </c>
      <c r="EB46" s="17">
        <f t="shared" si="170"/>
        <v>0</v>
      </c>
      <c r="EC46" s="17">
        <f t="shared" si="171"/>
        <v>0</v>
      </c>
      <c r="ED46" s="89">
        <f t="shared" si="172"/>
        <v>3</v>
      </c>
      <c r="EE46" s="17">
        <f t="shared" si="173"/>
        <v>0</v>
      </c>
      <c r="EF46" s="17">
        <f t="shared" si="92"/>
        <v>0</v>
      </c>
      <c r="EG46" s="17">
        <f t="shared" si="174"/>
        <v>0</v>
      </c>
      <c r="EH46" s="17">
        <f t="shared" si="175"/>
        <v>0</v>
      </c>
      <c r="EI46" s="17">
        <f t="shared" si="176"/>
        <v>0</v>
      </c>
      <c r="EJ46" s="17">
        <f t="shared" si="177"/>
        <v>0</v>
      </c>
      <c r="EK46" s="17">
        <f t="shared" si="178"/>
        <v>0</v>
      </c>
      <c r="EL46" s="17">
        <f t="shared" si="179"/>
        <v>0</v>
      </c>
      <c r="EM46" s="106">
        <f t="shared" si="112"/>
        <v>0</v>
      </c>
      <c r="EN46" s="17">
        <f t="shared" si="180"/>
        <v>0</v>
      </c>
      <c r="EO46" s="1">
        <v>12</v>
      </c>
      <c r="EP46" s="1">
        <f t="shared" si="100"/>
        <v>12</v>
      </c>
      <c r="EQ46" s="1">
        <f t="shared" si="101"/>
        <v>0.7</v>
      </c>
      <c r="ER46" s="17">
        <f>Eingabeliste!AA46</f>
        <v>0</v>
      </c>
      <c r="ES46" s="17">
        <f>Eingabeliste!AC46</f>
        <v>0</v>
      </c>
      <c r="ET46" s="17">
        <f>Eingabeliste!AE46</f>
        <v>0</v>
      </c>
      <c r="EU46" s="17">
        <f>Eingabeliste!AT46</f>
        <v>0</v>
      </c>
      <c r="EV46" s="17">
        <f>Eingabeliste!AX46</f>
        <v>0</v>
      </c>
      <c r="EW46" s="17">
        <f>Eingabeliste!BB46</f>
        <v>0</v>
      </c>
      <c r="EX46" s="89">
        <f t="shared" si="181"/>
        <v>6</v>
      </c>
      <c r="EY46" s="17">
        <f t="shared" si="182"/>
        <v>0</v>
      </c>
      <c r="EZ46" s="17">
        <f t="shared" si="183"/>
        <v>0</v>
      </c>
      <c r="FA46" s="17">
        <f t="shared" si="184"/>
        <v>0</v>
      </c>
      <c r="FB46" s="106">
        <f t="shared" si="106"/>
        <v>1</v>
      </c>
    </row>
    <row r="47" spans="1:158" ht="12.5">
      <c r="A47" s="17">
        <f>Eingabeliste!A47</f>
        <v>43</v>
      </c>
      <c r="B47" s="17">
        <f>Eingabeliste!B47</f>
        <v>0</v>
      </c>
      <c r="C47" s="17">
        <f>Eingabeliste!C47</f>
        <v>0</v>
      </c>
      <c r="D47" s="17">
        <f>Eingabeliste!D47</f>
        <v>0</v>
      </c>
      <c r="E47" s="17">
        <f>Eingabeliste!E47</f>
        <v>0</v>
      </c>
      <c r="F47" s="17">
        <f>Eingabeliste!G47</f>
        <v>0</v>
      </c>
      <c r="G47" s="17">
        <f>Eingabeliste!H47</f>
        <v>0</v>
      </c>
      <c r="H47" s="17">
        <f>Eingabeliste!I47</f>
        <v>0</v>
      </c>
      <c r="I47" s="17">
        <f>Eingabeliste!J47</f>
        <v>0</v>
      </c>
      <c r="J47" s="176">
        <f>Eingabeliste!K47</f>
        <v>0</v>
      </c>
      <c r="K47" s="89">
        <f t="shared" si="113"/>
        <v>5</v>
      </c>
      <c r="L47" s="17">
        <f t="shared" si="114"/>
        <v>0</v>
      </c>
      <c r="M47" s="17">
        <f t="shared" si="2"/>
        <v>0</v>
      </c>
      <c r="N47" s="17" t="str">
        <f t="shared" si="115"/>
        <v/>
      </c>
      <c r="O47" s="17">
        <f t="shared" si="116"/>
        <v>0</v>
      </c>
      <c r="P47" s="17" t="str">
        <f t="shared" si="117"/>
        <v/>
      </c>
      <c r="Q47" s="17">
        <f t="shared" si="118"/>
        <v>0</v>
      </c>
      <c r="R47" s="17" t="str">
        <f t="shared" si="119"/>
        <v/>
      </c>
      <c r="S47" s="17">
        <f t="shared" si="120"/>
        <v>0</v>
      </c>
      <c r="T47" s="17">
        <f t="shared" si="121"/>
        <v>0</v>
      </c>
      <c r="U47" s="17">
        <f t="shared" si="122"/>
        <v>0</v>
      </c>
      <c r="V47" s="106">
        <f t="shared" si="11"/>
        <v>0</v>
      </c>
      <c r="W47" s="17">
        <f>Eingabeliste!M47</f>
        <v>0</v>
      </c>
      <c r="X47" s="17">
        <f>Eingabeliste!N47</f>
        <v>0</v>
      </c>
      <c r="Y47" s="17">
        <f>Eingabeliste!O47</f>
        <v>0</v>
      </c>
      <c r="Z47" s="17">
        <f>Eingabeliste!P47</f>
        <v>0</v>
      </c>
      <c r="AA47" s="176">
        <f>Eingabeliste!Q47</f>
        <v>0</v>
      </c>
      <c r="AB47" s="89">
        <f t="shared" si="12"/>
        <v>5</v>
      </c>
      <c r="AC47" s="17">
        <f t="shared" si="13"/>
        <v>0</v>
      </c>
      <c r="AD47" s="17">
        <f t="shared" si="14"/>
        <v>0</v>
      </c>
      <c r="AE47" s="17" t="str">
        <f t="shared" si="15"/>
        <v/>
      </c>
      <c r="AF47" s="17">
        <f t="shared" si="16"/>
        <v>0</v>
      </c>
      <c r="AG47" s="17" t="str">
        <f t="shared" si="17"/>
        <v/>
      </c>
      <c r="AH47" s="17">
        <f t="shared" si="18"/>
        <v>0</v>
      </c>
      <c r="AI47" s="17" t="str">
        <f t="shared" si="19"/>
        <v/>
      </c>
      <c r="AJ47" s="17">
        <f t="shared" si="20"/>
        <v>0</v>
      </c>
      <c r="AK47" s="17">
        <f t="shared" si="21"/>
        <v>0</v>
      </c>
      <c r="AL47" s="17">
        <f t="shared" si="22"/>
        <v>0</v>
      </c>
      <c r="AM47" s="106">
        <f t="shared" si="23"/>
        <v>0</v>
      </c>
      <c r="AN47" s="17">
        <f>Eingabeliste!S47</f>
        <v>0</v>
      </c>
      <c r="AO47" s="17">
        <f>Eingabeliste!T47</f>
        <v>0</v>
      </c>
      <c r="AP47" s="17">
        <f>Eingabeliste!U47</f>
        <v>0</v>
      </c>
      <c r="AQ47" s="17">
        <f>Eingabeliste!V47</f>
        <v>0</v>
      </c>
      <c r="AR47" s="17">
        <f>Eingabeliste!W47</f>
        <v>0</v>
      </c>
      <c r="AS47" s="89">
        <f t="shared" si="24"/>
        <v>5</v>
      </c>
      <c r="AT47" s="17">
        <f t="shared" si="25"/>
        <v>0</v>
      </c>
      <c r="AU47" s="17">
        <f t="shared" si="26"/>
        <v>0</v>
      </c>
      <c r="AV47" s="17" t="str">
        <f t="shared" si="27"/>
        <v/>
      </c>
      <c r="AW47" s="17">
        <f t="shared" si="28"/>
        <v>0</v>
      </c>
      <c r="AX47" s="17" t="str">
        <f t="shared" si="29"/>
        <v/>
      </c>
      <c r="AY47" s="17">
        <f t="shared" si="30"/>
        <v>0</v>
      </c>
      <c r="AZ47" s="17" t="str">
        <f t="shared" si="31"/>
        <v/>
      </c>
      <c r="BA47" s="17">
        <f t="shared" si="32"/>
        <v>0</v>
      </c>
      <c r="BB47" s="17">
        <f t="shared" si="33"/>
        <v>0</v>
      </c>
      <c r="BC47" s="17">
        <f t="shared" si="34"/>
        <v>0</v>
      </c>
      <c r="BD47" s="106">
        <f t="shared" si="35"/>
        <v>0</v>
      </c>
      <c r="BE47" s="17">
        <f>Eingabeliste!Z47</f>
        <v>0</v>
      </c>
      <c r="BF47" s="17">
        <f>Eingabeliste!AB47</f>
        <v>0</v>
      </c>
      <c r="BG47" s="17">
        <f>Eingabeliste!AD47</f>
        <v>0</v>
      </c>
      <c r="BH47" s="89">
        <f t="shared" si="123"/>
        <v>3</v>
      </c>
      <c r="BI47" s="17">
        <f t="shared" si="124"/>
        <v>0</v>
      </c>
      <c r="BJ47" s="17">
        <f t="shared" si="38"/>
        <v>0</v>
      </c>
      <c r="BK47" s="17">
        <f t="shared" si="125"/>
        <v>0</v>
      </c>
      <c r="BL47" s="17">
        <f t="shared" si="126"/>
        <v>0</v>
      </c>
      <c r="BM47" s="17">
        <f t="shared" si="127"/>
        <v>0</v>
      </c>
      <c r="BN47" s="17">
        <f t="shared" si="128"/>
        <v>0</v>
      </c>
      <c r="BO47" s="17">
        <f t="shared" si="129"/>
        <v>0</v>
      </c>
      <c r="BP47" s="17">
        <f t="shared" si="130"/>
        <v>0</v>
      </c>
      <c r="BQ47" s="106">
        <f t="shared" si="107"/>
        <v>0</v>
      </c>
      <c r="BR47" s="17">
        <f>Eingabeliste!AG47</f>
        <v>0</v>
      </c>
      <c r="BS47" s="17">
        <f>Eingabeliste!AI47</f>
        <v>0</v>
      </c>
      <c r="BT47" s="17">
        <f>Eingabeliste!AK47</f>
        <v>0</v>
      </c>
      <c r="BU47" s="89">
        <f t="shared" si="131"/>
        <v>3</v>
      </c>
      <c r="BV47" s="17">
        <f t="shared" si="132"/>
        <v>0</v>
      </c>
      <c r="BW47" s="17">
        <f t="shared" si="47"/>
        <v>0</v>
      </c>
      <c r="BX47" s="17">
        <f t="shared" si="133"/>
        <v>0</v>
      </c>
      <c r="BY47" s="17">
        <f t="shared" si="134"/>
        <v>0</v>
      </c>
      <c r="BZ47" s="17">
        <f t="shared" si="135"/>
        <v>0</v>
      </c>
      <c r="CA47" s="17">
        <f t="shared" si="136"/>
        <v>0</v>
      </c>
      <c r="CB47" s="17">
        <f t="shared" si="137"/>
        <v>0</v>
      </c>
      <c r="CC47" s="17">
        <f t="shared" si="138"/>
        <v>0</v>
      </c>
      <c r="CD47" s="106">
        <f t="shared" si="108"/>
        <v>0</v>
      </c>
      <c r="CE47" s="17">
        <f>Eingabeliste!AH47</f>
        <v>0</v>
      </c>
      <c r="CF47" s="17">
        <f>Eingabeliste!AJ47</f>
        <v>0</v>
      </c>
      <c r="CG47" s="17">
        <f>Eingabeliste!AL47</f>
        <v>0</v>
      </c>
      <c r="CH47" s="89">
        <f t="shared" si="139"/>
        <v>3</v>
      </c>
      <c r="CI47" s="17">
        <f t="shared" si="140"/>
        <v>0</v>
      </c>
      <c r="CJ47" s="17">
        <f t="shared" si="56"/>
        <v>0</v>
      </c>
      <c r="CK47" s="17">
        <f t="shared" si="141"/>
        <v>0</v>
      </c>
      <c r="CL47" s="17">
        <f t="shared" si="142"/>
        <v>0</v>
      </c>
      <c r="CM47" s="17">
        <f t="shared" si="143"/>
        <v>0</v>
      </c>
      <c r="CN47" s="17">
        <f t="shared" si="144"/>
        <v>0</v>
      </c>
      <c r="CO47" s="17">
        <f t="shared" si="145"/>
        <v>0</v>
      </c>
      <c r="CP47" s="17">
        <f t="shared" si="146"/>
        <v>0</v>
      </c>
      <c r="CQ47" s="106">
        <f t="shared" si="109"/>
        <v>0</v>
      </c>
      <c r="CR47" s="17">
        <f>Eingabeliste!AQ47</f>
        <v>0</v>
      </c>
      <c r="CS47" s="17">
        <f>Eingabeliste!AU47</f>
        <v>0</v>
      </c>
      <c r="CT47" s="17">
        <f>Eingabeliste!AY47</f>
        <v>0</v>
      </c>
      <c r="CU47" s="17">
        <f t="shared" si="147"/>
        <v>0</v>
      </c>
      <c r="CV47" s="17">
        <f t="shared" si="148"/>
        <v>0</v>
      </c>
      <c r="CW47" s="17">
        <f t="shared" si="149"/>
        <v>0</v>
      </c>
      <c r="CX47" s="89">
        <f t="shared" si="150"/>
        <v>3</v>
      </c>
      <c r="CY47" s="17">
        <f t="shared" si="151"/>
        <v>0</v>
      </c>
      <c r="CZ47" s="17">
        <f t="shared" si="68"/>
        <v>0</v>
      </c>
      <c r="DA47" s="17">
        <f t="shared" si="152"/>
        <v>0</v>
      </c>
      <c r="DB47" s="17">
        <f t="shared" si="153"/>
        <v>0</v>
      </c>
      <c r="DC47" s="17">
        <f t="shared" si="154"/>
        <v>0</v>
      </c>
      <c r="DD47" s="17">
        <f t="shared" si="155"/>
        <v>0</v>
      </c>
      <c r="DE47" s="17">
        <f t="shared" si="156"/>
        <v>0</v>
      </c>
      <c r="DF47" s="17">
        <f t="shared" si="157"/>
        <v>0</v>
      </c>
      <c r="DG47" s="106">
        <f t="shared" si="110"/>
        <v>0</v>
      </c>
      <c r="DH47" s="17">
        <f>Eingabeliste!AR47</f>
        <v>0</v>
      </c>
      <c r="DI47" s="17">
        <f>Eingabeliste!AV47</f>
        <v>0</v>
      </c>
      <c r="DJ47" s="17">
        <f>Eingabeliste!AZ47</f>
        <v>0</v>
      </c>
      <c r="DK47" s="17">
        <f t="shared" si="158"/>
        <v>0</v>
      </c>
      <c r="DL47" s="17">
        <f t="shared" si="159"/>
        <v>0</v>
      </c>
      <c r="DM47" s="17">
        <f t="shared" si="160"/>
        <v>0</v>
      </c>
      <c r="DN47" s="89">
        <f t="shared" si="161"/>
        <v>3</v>
      </c>
      <c r="DO47" s="17">
        <f t="shared" si="162"/>
        <v>0</v>
      </c>
      <c r="DP47" s="17">
        <f t="shared" si="80"/>
        <v>0</v>
      </c>
      <c r="DQ47" s="17">
        <f t="shared" si="163"/>
        <v>0</v>
      </c>
      <c r="DR47" s="17">
        <f t="shared" si="164"/>
        <v>0</v>
      </c>
      <c r="DS47" s="17">
        <f t="shared" si="165"/>
        <v>0</v>
      </c>
      <c r="DT47" s="17">
        <f t="shared" si="166"/>
        <v>0</v>
      </c>
      <c r="DU47" s="17">
        <f t="shared" si="167"/>
        <v>0</v>
      </c>
      <c r="DV47" s="17">
        <f t="shared" si="168"/>
        <v>0</v>
      </c>
      <c r="DW47" s="106">
        <f t="shared" si="111"/>
        <v>0</v>
      </c>
      <c r="DX47" s="17">
        <f>Eingabeliste!AS47</f>
        <v>0</v>
      </c>
      <c r="DY47" s="17">
        <f>Eingabeliste!AW47</f>
        <v>0</v>
      </c>
      <c r="DZ47" s="17">
        <f>Eingabeliste!BA47</f>
        <v>0</v>
      </c>
      <c r="EA47" s="17">
        <f t="shared" si="169"/>
        <v>0</v>
      </c>
      <c r="EB47" s="17">
        <f t="shared" si="170"/>
        <v>0</v>
      </c>
      <c r="EC47" s="17">
        <f t="shared" si="171"/>
        <v>0</v>
      </c>
      <c r="ED47" s="89">
        <f t="shared" si="172"/>
        <v>3</v>
      </c>
      <c r="EE47" s="17">
        <f t="shared" si="173"/>
        <v>0</v>
      </c>
      <c r="EF47" s="17">
        <f t="shared" si="92"/>
        <v>0</v>
      </c>
      <c r="EG47" s="17">
        <f t="shared" si="174"/>
        <v>0</v>
      </c>
      <c r="EH47" s="17">
        <f t="shared" si="175"/>
        <v>0</v>
      </c>
      <c r="EI47" s="17">
        <f t="shared" si="176"/>
        <v>0</v>
      </c>
      <c r="EJ47" s="17">
        <f t="shared" si="177"/>
        <v>0</v>
      </c>
      <c r="EK47" s="17">
        <f t="shared" si="178"/>
        <v>0</v>
      </c>
      <c r="EL47" s="17">
        <f t="shared" si="179"/>
        <v>0</v>
      </c>
      <c r="EM47" s="106">
        <f t="shared" si="112"/>
        <v>0</v>
      </c>
      <c r="EN47" s="17">
        <f t="shared" si="180"/>
        <v>0</v>
      </c>
      <c r="EO47" s="1">
        <v>12</v>
      </c>
      <c r="EP47" s="1">
        <f t="shared" si="100"/>
        <v>12</v>
      </c>
      <c r="EQ47" s="1">
        <f t="shared" si="101"/>
        <v>0.7</v>
      </c>
      <c r="ER47" s="17">
        <f>Eingabeliste!AA47</f>
        <v>0</v>
      </c>
      <c r="ES47" s="17">
        <f>Eingabeliste!AC47</f>
        <v>0</v>
      </c>
      <c r="ET47" s="17">
        <f>Eingabeliste!AE47</f>
        <v>0</v>
      </c>
      <c r="EU47" s="17">
        <f>Eingabeliste!AT47</f>
        <v>0</v>
      </c>
      <c r="EV47" s="17">
        <f>Eingabeliste!AX47</f>
        <v>0</v>
      </c>
      <c r="EW47" s="17">
        <f>Eingabeliste!BB47</f>
        <v>0</v>
      </c>
      <c r="EX47" s="89">
        <f t="shared" si="181"/>
        <v>6</v>
      </c>
      <c r="EY47" s="17">
        <f t="shared" si="182"/>
        <v>0</v>
      </c>
      <c r="EZ47" s="17">
        <f t="shared" si="183"/>
        <v>0</v>
      </c>
      <c r="FA47" s="17">
        <f t="shared" si="184"/>
        <v>0</v>
      </c>
      <c r="FB47" s="106">
        <f t="shared" si="106"/>
        <v>1</v>
      </c>
    </row>
    <row r="48" spans="1:158" ht="12.5">
      <c r="A48" s="17">
        <f>Eingabeliste!A48</f>
        <v>44</v>
      </c>
      <c r="B48" s="17">
        <f>Eingabeliste!B48</f>
        <v>0</v>
      </c>
      <c r="C48" s="17">
        <f>Eingabeliste!C48</f>
        <v>0</v>
      </c>
      <c r="D48" s="17">
        <f>Eingabeliste!D48</f>
        <v>0</v>
      </c>
      <c r="E48" s="17">
        <f>Eingabeliste!E48</f>
        <v>0</v>
      </c>
      <c r="F48" s="17">
        <f>Eingabeliste!G48</f>
        <v>0</v>
      </c>
      <c r="G48" s="17">
        <f>Eingabeliste!H48</f>
        <v>0</v>
      </c>
      <c r="H48" s="17">
        <f>Eingabeliste!I48</f>
        <v>0</v>
      </c>
      <c r="I48" s="17">
        <f>Eingabeliste!J48</f>
        <v>0</v>
      </c>
      <c r="J48" s="176">
        <f>Eingabeliste!K48</f>
        <v>0</v>
      </c>
      <c r="K48" s="89">
        <f t="shared" si="113"/>
        <v>5</v>
      </c>
      <c r="L48" s="17">
        <f t="shared" si="114"/>
        <v>0</v>
      </c>
      <c r="M48" s="17">
        <f t="shared" si="2"/>
        <v>0</v>
      </c>
      <c r="N48" s="17" t="str">
        <f t="shared" si="115"/>
        <v/>
      </c>
      <c r="O48" s="17">
        <f t="shared" si="116"/>
        <v>0</v>
      </c>
      <c r="P48" s="17" t="str">
        <f t="shared" si="117"/>
        <v/>
      </c>
      <c r="Q48" s="17">
        <f t="shared" si="118"/>
        <v>0</v>
      </c>
      <c r="R48" s="17" t="str">
        <f t="shared" si="119"/>
        <v/>
      </c>
      <c r="S48" s="17">
        <f t="shared" si="120"/>
        <v>0</v>
      </c>
      <c r="T48" s="17">
        <f t="shared" si="121"/>
        <v>0</v>
      </c>
      <c r="U48" s="17">
        <f t="shared" si="122"/>
        <v>0</v>
      </c>
      <c r="V48" s="106">
        <f t="shared" si="11"/>
        <v>0</v>
      </c>
      <c r="W48" s="17">
        <f>Eingabeliste!M48</f>
        <v>0</v>
      </c>
      <c r="X48" s="17">
        <f>Eingabeliste!N48</f>
        <v>0</v>
      </c>
      <c r="Y48" s="17">
        <f>Eingabeliste!O48</f>
        <v>0</v>
      </c>
      <c r="Z48" s="17">
        <f>Eingabeliste!P48</f>
        <v>0</v>
      </c>
      <c r="AA48" s="176">
        <f>Eingabeliste!Q48</f>
        <v>0</v>
      </c>
      <c r="AB48" s="89">
        <f t="shared" si="12"/>
        <v>5</v>
      </c>
      <c r="AC48" s="17">
        <f t="shared" si="13"/>
        <v>0</v>
      </c>
      <c r="AD48" s="17">
        <f t="shared" si="14"/>
        <v>0</v>
      </c>
      <c r="AE48" s="17" t="str">
        <f t="shared" si="15"/>
        <v/>
      </c>
      <c r="AF48" s="17">
        <f t="shared" si="16"/>
        <v>0</v>
      </c>
      <c r="AG48" s="17" t="str">
        <f t="shared" si="17"/>
        <v/>
      </c>
      <c r="AH48" s="17">
        <f t="shared" si="18"/>
        <v>0</v>
      </c>
      <c r="AI48" s="17" t="str">
        <f t="shared" si="19"/>
        <v/>
      </c>
      <c r="AJ48" s="17">
        <f t="shared" si="20"/>
        <v>0</v>
      </c>
      <c r="AK48" s="17">
        <f t="shared" si="21"/>
        <v>0</v>
      </c>
      <c r="AL48" s="17">
        <f t="shared" si="22"/>
        <v>0</v>
      </c>
      <c r="AM48" s="106">
        <f t="shared" si="23"/>
        <v>0</v>
      </c>
      <c r="AN48" s="17">
        <f>Eingabeliste!S48</f>
        <v>0</v>
      </c>
      <c r="AO48" s="17">
        <f>Eingabeliste!T48</f>
        <v>0</v>
      </c>
      <c r="AP48" s="17">
        <f>Eingabeliste!U48</f>
        <v>0</v>
      </c>
      <c r="AQ48" s="17">
        <f>Eingabeliste!V48</f>
        <v>0</v>
      </c>
      <c r="AR48" s="17">
        <f>Eingabeliste!W48</f>
        <v>0</v>
      </c>
      <c r="AS48" s="89">
        <f t="shared" si="24"/>
        <v>5</v>
      </c>
      <c r="AT48" s="17">
        <f t="shared" si="25"/>
        <v>0</v>
      </c>
      <c r="AU48" s="17">
        <f t="shared" si="26"/>
        <v>0</v>
      </c>
      <c r="AV48" s="17" t="str">
        <f t="shared" si="27"/>
        <v/>
      </c>
      <c r="AW48" s="17">
        <f t="shared" si="28"/>
        <v>0</v>
      </c>
      <c r="AX48" s="17" t="str">
        <f t="shared" si="29"/>
        <v/>
      </c>
      <c r="AY48" s="17">
        <f t="shared" si="30"/>
        <v>0</v>
      </c>
      <c r="AZ48" s="17" t="str">
        <f t="shared" si="31"/>
        <v/>
      </c>
      <c r="BA48" s="17">
        <f t="shared" si="32"/>
        <v>0</v>
      </c>
      <c r="BB48" s="17">
        <f t="shared" si="33"/>
        <v>0</v>
      </c>
      <c r="BC48" s="17">
        <f t="shared" si="34"/>
        <v>0</v>
      </c>
      <c r="BD48" s="106">
        <f t="shared" si="35"/>
        <v>0</v>
      </c>
      <c r="BE48" s="17">
        <f>Eingabeliste!Z48</f>
        <v>0</v>
      </c>
      <c r="BF48" s="17">
        <f>Eingabeliste!AB48</f>
        <v>0</v>
      </c>
      <c r="BG48" s="17">
        <f>Eingabeliste!AD48</f>
        <v>0</v>
      </c>
      <c r="BH48" s="89">
        <f t="shared" si="123"/>
        <v>3</v>
      </c>
      <c r="BI48" s="17">
        <f t="shared" si="124"/>
        <v>0</v>
      </c>
      <c r="BJ48" s="17">
        <f t="shared" si="38"/>
        <v>0</v>
      </c>
      <c r="BK48" s="17">
        <f t="shared" si="125"/>
        <v>0</v>
      </c>
      <c r="BL48" s="17">
        <f t="shared" si="126"/>
        <v>0</v>
      </c>
      <c r="BM48" s="17">
        <f t="shared" si="127"/>
        <v>0</v>
      </c>
      <c r="BN48" s="17">
        <f t="shared" si="128"/>
        <v>0</v>
      </c>
      <c r="BO48" s="17">
        <f t="shared" si="129"/>
        <v>0</v>
      </c>
      <c r="BP48" s="17">
        <f t="shared" si="130"/>
        <v>0</v>
      </c>
      <c r="BQ48" s="106">
        <f t="shared" si="107"/>
        <v>0</v>
      </c>
      <c r="BR48" s="17">
        <f>Eingabeliste!AG48</f>
        <v>0</v>
      </c>
      <c r="BS48" s="17">
        <f>Eingabeliste!AI48</f>
        <v>0</v>
      </c>
      <c r="BT48" s="17">
        <f>Eingabeliste!AK48</f>
        <v>0</v>
      </c>
      <c r="BU48" s="89">
        <f t="shared" si="131"/>
        <v>3</v>
      </c>
      <c r="BV48" s="17">
        <f t="shared" si="132"/>
        <v>0</v>
      </c>
      <c r="BW48" s="17">
        <f t="shared" si="47"/>
        <v>0</v>
      </c>
      <c r="BX48" s="17">
        <f t="shared" si="133"/>
        <v>0</v>
      </c>
      <c r="BY48" s="17">
        <f t="shared" si="134"/>
        <v>0</v>
      </c>
      <c r="BZ48" s="17">
        <f t="shared" si="135"/>
        <v>0</v>
      </c>
      <c r="CA48" s="17">
        <f t="shared" si="136"/>
        <v>0</v>
      </c>
      <c r="CB48" s="17">
        <f t="shared" si="137"/>
        <v>0</v>
      </c>
      <c r="CC48" s="17">
        <f t="shared" si="138"/>
        <v>0</v>
      </c>
      <c r="CD48" s="106">
        <f t="shared" si="108"/>
        <v>0</v>
      </c>
      <c r="CE48" s="17">
        <f>Eingabeliste!AH48</f>
        <v>0</v>
      </c>
      <c r="CF48" s="17">
        <f>Eingabeliste!AJ48</f>
        <v>0</v>
      </c>
      <c r="CG48" s="17">
        <f>Eingabeliste!AL48</f>
        <v>0</v>
      </c>
      <c r="CH48" s="89">
        <f t="shared" si="139"/>
        <v>3</v>
      </c>
      <c r="CI48" s="17">
        <f t="shared" si="140"/>
        <v>0</v>
      </c>
      <c r="CJ48" s="17">
        <f t="shared" si="56"/>
        <v>0</v>
      </c>
      <c r="CK48" s="17">
        <f t="shared" si="141"/>
        <v>0</v>
      </c>
      <c r="CL48" s="17">
        <f t="shared" si="142"/>
        <v>0</v>
      </c>
      <c r="CM48" s="17">
        <f t="shared" si="143"/>
        <v>0</v>
      </c>
      <c r="CN48" s="17">
        <f t="shared" si="144"/>
        <v>0</v>
      </c>
      <c r="CO48" s="17">
        <f t="shared" si="145"/>
        <v>0</v>
      </c>
      <c r="CP48" s="17">
        <f t="shared" si="146"/>
        <v>0</v>
      </c>
      <c r="CQ48" s="106">
        <f t="shared" si="109"/>
        <v>0</v>
      </c>
      <c r="CR48" s="17">
        <f>Eingabeliste!AQ48</f>
        <v>0</v>
      </c>
      <c r="CS48" s="17">
        <f>Eingabeliste!AU48</f>
        <v>0</v>
      </c>
      <c r="CT48" s="17">
        <f>Eingabeliste!AY48</f>
        <v>0</v>
      </c>
      <c r="CU48" s="17">
        <f t="shared" si="147"/>
        <v>0</v>
      </c>
      <c r="CV48" s="17">
        <f t="shared" si="148"/>
        <v>0</v>
      </c>
      <c r="CW48" s="17">
        <f t="shared" si="149"/>
        <v>0</v>
      </c>
      <c r="CX48" s="89">
        <f t="shared" si="150"/>
        <v>3</v>
      </c>
      <c r="CY48" s="17">
        <f t="shared" si="151"/>
        <v>0</v>
      </c>
      <c r="CZ48" s="17">
        <f t="shared" si="68"/>
        <v>0</v>
      </c>
      <c r="DA48" s="17">
        <f t="shared" si="152"/>
        <v>0</v>
      </c>
      <c r="DB48" s="17">
        <f t="shared" si="153"/>
        <v>0</v>
      </c>
      <c r="DC48" s="17">
        <f t="shared" si="154"/>
        <v>0</v>
      </c>
      <c r="DD48" s="17">
        <f t="shared" si="155"/>
        <v>0</v>
      </c>
      <c r="DE48" s="17">
        <f t="shared" si="156"/>
        <v>0</v>
      </c>
      <c r="DF48" s="17">
        <f t="shared" si="157"/>
        <v>0</v>
      </c>
      <c r="DG48" s="106">
        <f t="shared" si="110"/>
        <v>0</v>
      </c>
      <c r="DH48" s="17">
        <f>Eingabeliste!AR48</f>
        <v>0</v>
      </c>
      <c r="DI48" s="17">
        <f>Eingabeliste!AV48</f>
        <v>0</v>
      </c>
      <c r="DJ48" s="17">
        <f>Eingabeliste!AZ48</f>
        <v>0</v>
      </c>
      <c r="DK48" s="17">
        <f t="shared" si="158"/>
        <v>0</v>
      </c>
      <c r="DL48" s="17">
        <f t="shared" si="159"/>
        <v>0</v>
      </c>
      <c r="DM48" s="17">
        <f t="shared" si="160"/>
        <v>0</v>
      </c>
      <c r="DN48" s="89">
        <f t="shared" si="161"/>
        <v>3</v>
      </c>
      <c r="DO48" s="17">
        <f t="shared" si="162"/>
        <v>0</v>
      </c>
      <c r="DP48" s="17">
        <f t="shared" si="80"/>
        <v>0</v>
      </c>
      <c r="DQ48" s="17">
        <f t="shared" si="163"/>
        <v>0</v>
      </c>
      <c r="DR48" s="17">
        <f t="shared" si="164"/>
        <v>0</v>
      </c>
      <c r="DS48" s="17">
        <f t="shared" si="165"/>
        <v>0</v>
      </c>
      <c r="DT48" s="17">
        <f t="shared" si="166"/>
        <v>0</v>
      </c>
      <c r="DU48" s="17">
        <f t="shared" si="167"/>
        <v>0</v>
      </c>
      <c r="DV48" s="17">
        <f t="shared" si="168"/>
        <v>0</v>
      </c>
      <c r="DW48" s="106">
        <f t="shared" si="111"/>
        <v>0</v>
      </c>
      <c r="DX48" s="17">
        <f>Eingabeliste!AS48</f>
        <v>0</v>
      </c>
      <c r="DY48" s="17">
        <f>Eingabeliste!AW48</f>
        <v>0</v>
      </c>
      <c r="DZ48" s="17">
        <f>Eingabeliste!BA48</f>
        <v>0</v>
      </c>
      <c r="EA48" s="17">
        <f t="shared" si="169"/>
        <v>0</v>
      </c>
      <c r="EB48" s="17">
        <f t="shared" si="170"/>
        <v>0</v>
      </c>
      <c r="EC48" s="17">
        <f t="shared" si="171"/>
        <v>0</v>
      </c>
      <c r="ED48" s="89">
        <f t="shared" si="172"/>
        <v>3</v>
      </c>
      <c r="EE48" s="17">
        <f t="shared" si="173"/>
        <v>0</v>
      </c>
      <c r="EF48" s="17">
        <f t="shared" si="92"/>
        <v>0</v>
      </c>
      <c r="EG48" s="17">
        <f t="shared" si="174"/>
        <v>0</v>
      </c>
      <c r="EH48" s="17">
        <f t="shared" si="175"/>
        <v>0</v>
      </c>
      <c r="EI48" s="17">
        <f t="shared" si="176"/>
        <v>0</v>
      </c>
      <c r="EJ48" s="17">
        <f t="shared" si="177"/>
        <v>0</v>
      </c>
      <c r="EK48" s="17">
        <f t="shared" si="178"/>
        <v>0</v>
      </c>
      <c r="EL48" s="17">
        <f t="shared" si="179"/>
        <v>0</v>
      </c>
      <c r="EM48" s="106">
        <f t="shared" si="112"/>
        <v>0</v>
      </c>
      <c r="EN48" s="17">
        <f t="shared" si="180"/>
        <v>0</v>
      </c>
      <c r="EO48" s="1">
        <v>12</v>
      </c>
      <c r="EP48" s="1">
        <f t="shared" si="100"/>
        <v>12</v>
      </c>
      <c r="EQ48" s="1">
        <f t="shared" si="101"/>
        <v>0.7</v>
      </c>
      <c r="ER48" s="17">
        <f>Eingabeliste!AA48</f>
        <v>0</v>
      </c>
      <c r="ES48" s="17">
        <f>Eingabeliste!AC48</f>
        <v>0</v>
      </c>
      <c r="ET48" s="17">
        <f>Eingabeliste!AE48</f>
        <v>0</v>
      </c>
      <c r="EU48" s="17">
        <f>Eingabeliste!AT48</f>
        <v>0</v>
      </c>
      <c r="EV48" s="17">
        <f>Eingabeliste!AX48</f>
        <v>0</v>
      </c>
      <c r="EW48" s="17">
        <f>Eingabeliste!BB48</f>
        <v>0</v>
      </c>
      <c r="EX48" s="89">
        <f t="shared" si="181"/>
        <v>6</v>
      </c>
      <c r="EY48" s="17">
        <f t="shared" si="182"/>
        <v>0</v>
      </c>
      <c r="EZ48" s="17">
        <f t="shared" si="183"/>
        <v>0</v>
      </c>
      <c r="FA48" s="17">
        <f t="shared" si="184"/>
        <v>0</v>
      </c>
      <c r="FB48" s="106">
        <f t="shared" si="106"/>
        <v>1</v>
      </c>
    </row>
    <row r="49" spans="1:158" ht="12.5">
      <c r="A49" s="17">
        <f>Eingabeliste!A49</f>
        <v>45</v>
      </c>
      <c r="B49" s="17">
        <f>Eingabeliste!B49</f>
        <v>0</v>
      </c>
      <c r="C49" s="17">
        <f>Eingabeliste!C49</f>
        <v>0</v>
      </c>
      <c r="D49" s="17">
        <f>Eingabeliste!D49</f>
        <v>0</v>
      </c>
      <c r="E49" s="17">
        <f>Eingabeliste!E49</f>
        <v>0</v>
      </c>
      <c r="F49" s="17">
        <f>Eingabeliste!G49</f>
        <v>0</v>
      </c>
      <c r="G49" s="17">
        <f>Eingabeliste!H49</f>
        <v>0</v>
      </c>
      <c r="H49" s="17">
        <f>Eingabeliste!I49</f>
        <v>0</v>
      </c>
      <c r="I49" s="17">
        <f>Eingabeliste!J49</f>
        <v>0</v>
      </c>
      <c r="J49" s="176">
        <f>Eingabeliste!K49</f>
        <v>0</v>
      </c>
      <c r="K49" s="89">
        <f t="shared" si="113"/>
        <v>5</v>
      </c>
      <c r="L49" s="17">
        <f t="shared" si="114"/>
        <v>0</v>
      </c>
      <c r="M49" s="17">
        <f t="shared" si="2"/>
        <v>0</v>
      </c>
      <c r="N49" s="17" t="str">
        <f t="shared" si="115"/>
        <v/>
      </c>
      <c r="O49" s="17">
        <f t="shared" si="116"/>
        <v>0</v>
      </c>
      <c r="P49" s="17" t="str">
        <f t="shared" si="117"/>
        <v/>
      </c>
      <c r="Q49" s="17">
        <f t="shared" si="118"/>
        <v>0</v>
      </c>
      <c r="R49" s="17" t="str">
        <f t="shared" si="119"/>
        <v/>
      </c>
      <c r="S49" s="17">
        <f t="shared" si="120"/>
        <v>0</v>
      </c>
      <c r="T49" s="17">
        <f t="shared" si="121"/>
        <v>0</v>
      </c>
      <c r="U49" s="17">
        <f t="shared" si="122"/>
        <v>0</v>
      </c>
      <c r="V49" s="106">
        <f t="shared" si="11"/>
        <v>0</v>
      </c>
      <c r="W49" s="17">
        <f>Eingabeliste!M49</f>
        <v>0</v>
      </c>
      <c r="X49" s="17">
        <f>Eingabeliste!N49</f>
        <v>0</v>
      </c>
      <c r="Y49" s="17">
        <f>Eingabeliste!O49</f>
        <v>0</v>
      </c>
      <c r="Z49" s="17">
        <f>Eingabeliste!P49</f>
        <v>0</v>
      </c>
      <c r="AA49" s="176">
        <f>Eingabeliste!Q49</f>
        <v>0</v>
      </c>
      <c r="AB49" s="89">
        <f t="shared" si="12"/>
        <v>5</v>
      </c>
      <c r="AC49" s="17">
        <f t="shared" si="13"/>
        <v>0</v>
      </c>
      <c r="AD49" s="17">
        <f t="shared" si="14"/>
        <v>0</v>
      </c>
      <c r="AE49" s="17" t="str">
        <f t="shared" si="15"/>
        <v/>
      </c>
      <c r="AF49" s="17">
        <f t="shared" si="16"/>
        <v>0</v>
      </c>
      <c r="AG49" s="17" t="str">
        <f t="shared" si="17"/>
        <v/>
      </c>
      <c r="AH49" s="17">
        <f t="shared" si="18"/>
        <v>0</v>
      </c>
      <c r="AI49" s="17" t="str">
        <f t="shared" si="19"/>
        <v/>
      </c>
      <c r="AJ49" s="17">
        <f t="shared" si="20"/>
        <v>0</v>
      </c>
      <c r="AK49" s="17">
        <f t="shared" si="21"/>
        <v>0</v>
      </c>
      <c r="AL49" s="17">
        <f t="shared" si="22"/>
        <v>0</v>
      </c>
      <c r="AM49" s="106">
        <f t="shared" si="23"/>
        <v>0</v>
      </c>
      <c r="AN49" s="17">
        <f>Eingabeliste!S49</f>
        <v>0</v>
      </c>
      <c r="AO49" s="17">
        <f>Eingabeliste!T49</f>
        <v>0</v>
      </c>
      <c r="AP49" s="17">
        <f>Eingabeliste!U49</f>
        <v>0</v>
      </c>
      <c r="AQ49" s="17">
        <f>Eingabeliste!V49</f>
        <v>0</v>
      </c>
      <c r="AR49" s="17">
        <f>Eingabeliste!W49</f>
        <v>0</v>
      </c>
      <c r="AS49" s="89">
        <f t="shared" si="24"/>
        <v>5</v>
      </c>
      <c r="AT49" s="17">
        <f t="shared" si="25"/>
        <v>0</v>
      </c>
      <c r="AU49" s="17">
        <f t="shared" si="26"/>
        <v>0</v>
      </c>
      <c r="AV49" s="17" t="str">
        <f t="shared" si="27"/>
        <v/>
      </c>
      <c r="AW49" s="17">
        <f t="shared" si="28"/>
        <v>0</v>
      </c>
      <c r="AX49" s="17" t="str">
        <f t="shared" si="29"/>
        <v/>
      </c>
      <c r="AY49" s="17">
        <f t="shared" si="30"/>
        <v>0</v>
      </c>
      <c r="AZ49" s="17" t="str">
        <f t="shared" si="31"/>
        <v/>
      </c>
      <c r="BA49" s="17">
        <f t="shared" si="32"/>
        <v>0</v>
      </c>
      <c r="BB49" s="17">
        <f t="shared" si="33"/>
        <v>0</v>
      </c>
      <c r="BC49" s="17">
        <f t="shared" si="34"/>
        <v>0</v>
      </c>
      <c r="BD49" s="106">
        <f t="shared" si="35"/>
        <v>0</v>
      </c>
      <c r="BE49" s="17">
        <f>Eingabeliste!Z49</f>
        <v>0</v>
      </c>
      <c r="BF49" s="17">
        <f>Eingabeliste!AB49</f>
        <v>0</v>
      </c>
      <c r="BG49" s="17">
        <f>Eingabeliste!AD49</f>
        <v>0</v>
      </c>
      <c r="BH49" s="89">
        <f t="shared" si="123"/>
        <v>3</v>
      </c>
      <c r="BI49" s="17">
        <f t="shared" si="124"/>
        <v>0</v>
      </c>
      <c r="BJ49" s="17">
        <f t="shared" si="38"/>
        <v>0</v>
      </c>
      <c r="BK49" s="17">
        <f t="shared" si="125"/>
        <v>0</v>
      </c>
      <c r="BL49" s="17">
        <f t="shared" si="126"/>
        <v>0</v>
      </c>
      <c r="BM49" s="17">
        <f t="shared" si="127"/>
        <v>0</v>
      </c>
      <c r="BN49" s="17">
        <f t="shared" si="128"/>
        <v>0</v>
      </c>
      <c r="BO49" s="17">
        <f t="shared" si="129"/>
        <v>0</v>
      </c>
      <c r="BP49" s="17">
        <f t="shared" si="130"/>
        <v>0</v>
      </c>
      <c r="BQ49" s="106">
        <f t="shared" si="107"/>
        <v>0</v>
      </c>
      <c r="BR49" s="17">
        <f>Eingabeliste!AG49</f>
        <v>0</v>
      </c>
      <c r="BS49" s="17">
        <f>Eingabeliste!AI49</f>
        <v>0</v>
      </c>
      <c r="BT49" s="17">
        <f>Eingabeliste!AK49</f>
        <v>0</v>
      </c>
      <c r="BU49" s="89">
        <f t="shared" si="131"/>
        <v>3</v>
      </c>
      <c r="BV49" s="17">
        <f t="shared" si="132"/>
        <v>0</v>
      </c>
      <c r="BW49" s="17">
        <f t="shared" si="47"/>
        <v>0</v>
      </c>
      <c r="BX49" s="17">
        <f t="shared" si="133"/>
        <v>0</v>
      </c>
      <c r="BY49" s="17">
        <f t="shared" si="134"/>
        <v>0</v>
      </c>
      <c r="BZ49" s="17">
        <f t="shared" si="135"/>
        <v>0</v>
      </c>
      <c r="CA49" s="17">
        <f t="shared" si="136"/>
        <v>0</v>
      </c>
      <c r="CB49" s="17">
        <f t="shared" si="137"/>
        <v>0</v>
      </c>
      <c r="CC49" s="17">
        <f t="shared" si="138"/>
        <v>0</v>
      </c>
      <c r="CD49" s="106">
        <f t="shared" si="108"/>
        <v>0</v>
      </c>
      <c r="CE49" s="17">
        <f>Eingabeliste!AH49</f>
        <v>0</v>
      </c>
      <c r="CF49" s="17">
        <f>Eingabeliste!AJ49</f>
        <v>0</v>
      </c>
      <c r="CG49" s="17">
        <f>Eingabeliste!AL49</f>
        <v>0</v>
      </c>
      <c r="CH49" s="89">
        <f t="shared" si="139"/>
        <v>3</v>
      </c>
      <c r="CI49" s="17">
        <f t="shared" si="140"/>
        <v>0</v>
      </c>
      <c r="CJ49" s="17">
        <f t="shared" si="56"/>
        <v>0</v>
      </c>
      <c r="CK49" s="17">
        <f t="shared" si="141"/>
        <v>0</v>
      </c>
      <c r="CL49" s="17">
        <f t="shared" si="142"/>
        <v>0</v>
      </c>
      <c r="CM49" s="17">
        <f t="shared" si="143"/>
        <v>0</v>
      </c>
      <c r="CN49" s="17">
        <f t="shared" si="144"/>
        <v>0</v>
      </c>
      <c r="CO49" s="17">
        <f t="shared" si="145"/>
        <v>0</v>
      </c>
      <c r="CP49" s="17">
        <f t="shared" si="146"/>
        <v>0</v>
      </c>
      <c r="CQ49" s="106">
        <f t="shared" si="109"/>
        <v>0</v>
      </c>
      <c r="CR49" s="17">
        <f>Eingabeliste!AQ49</f>
        <v>0</v>
      </c>
      <c r="CS49" s="17">
        <f>Eingabeliste!AU49</f>
        <v>0</v>
      </c>
      <c r="CT49" s="17">
        <f>Eingabeliste!AY49</f>
        <v>0</v>
      </c>
      <c r="CU49" s="17">
        <f t="shared" si="147"/>
        <v>0</v>
      </c>
      <c r="CV49" s="17">
        <f t="shared" si="148"/>
        <v>0</v>
      </c>
      <c r="CW49" s="17">
        <f t="shared" si="149"/>
        <v>0</v>
      </c>
      <c r="CX49" s="89">
        <f t="shared" si="150"/>
        <v>3</v>
      </c>
      <c r="CY49" s="17">
        <f t="shared" si="151"/>
        <v>0</v>
      </c>
      <c r="CZ49" s="17">
        <f t="shared" si="68"/>
        <v>0</v>
      </c>
      <c r="DA49" s="17">
        <f t="shared" si="152"/>
        <v>0</v>
      </c>
      <c r="DB49" s="17">
        <f t="shared" si="153"/>
        <v>0</v>
      </c>
      <c r="DC49" s="17">
        <f t="shared" si="154"/>
        <v>0</v>
      </c>
      <c r="DD49" s="17">
        <f t="shared" si="155"/>
        <v>0</v>
      </c>
      <c r="DE49" s="17">
        <f t="shared" si="156"/>
        <v>0</v>
      </c>
      <c r="DF49" s="17">
        <f t="shared" si="157"/>
        <v>0</v>
      </c>
      <c r="DG49" s="106">
        <f t="shared" si="110"/>
        <v>0</v>
      </c>
      <c r="DH49" s="17">
        <f>Eingabeliste!AR49</f>
        <v>0</v>
      </c>
      <c r="DI49" s="17">
        <f>Eingabeliste!AV49</f>
        <v>0</v>
      </c>
      <c r="DJ49" s="17">
        <f>Eingabeliste!AZ49</f>
        <v>0</v>
      </c>
      <c r="DK49" s="17">
        <f t="shared" si="158"/>
        <v>0</v>
      </c>
      <c r="DL49" s="17">
        <f t="shared" si="159"/>
        <v>0</v>
      </c>
      <c r="DM49" s="17">
        <f t="shared" si="160"/>
        <v>0</v>
      </c>
      <c r="DN49" s="89">
        <f t="shared" si="161"/>
        <v>3</v>
      </c>
      <c r="DO49" s="17">
        <f t="shared" si="162"/>
        <v>0</v>
      </c>
      <c r="DP49" s="17">
        <f t="shared" si="80"/>
        <v>0</v>
      </c>
      <c r="DQ49" s="17">
        <f t="shared" si="163"/>
        <v>0</v>
      </c>
      <c r="DR49" s="17">
        <f t="shared" si="164"/>
        <v>0</v>
      </c>
      <c r="DS49" s="17">
        <f t="shared" si="165"/>
        <v>0</v>
      </c>
      <c r="DT49" s="17">
        <f t="shared" si="166"/>
        <v>0</v>
      </c>
      <c r="DU49" s="17">
        <f t="shared" si="167"/>
        <v>0</v>
      </c>
      <c r="DV49" s="17">
        <f t="shared" si="168"/>
        <v>0</v>
      </c>
      <c r="DW49" s="106">
        <f t="shared" si="111"/>
        <v>0</v>
      </c>
      <c r="DX49" s="17">
        <f>Eingabeliste!AS49</f>
        <v>0</v>
      </c>
      <c r="DY49" s="17">
        <f>Eingabeliste!AW49</f>
        <v>0</v>
      </c>
      <c r="DZ49" s="17">
        <f>Eingabeliste!BA49</f>
        <v>0</v>
      </c>
      <c r="EA49" s="17">
        <f t="shared" si="169"/>
        <v>0</v>
      </c>
      <c r="EB49" s="17">
        <f t="shared" si="170"/>
        <v>0</v>
      </c>
      <c r="EC49" s="17">
        <f t="shared" si="171"/>
        <v>0</v>
      </c>
      <c r="ED49" s="89">
        <f t="shared" si="172"/>
        <v>3</v>
      </c>
      <c r="EE49" s="17">
        <f t="shared" si="173"/>
        <v>0</v>
      </c>
      <c r="EF49" s="17">
        <f t="shared" si="92"/>
        <v>0</v>
      </c>
      <c r="EG49" s="17">
        <f t="shared" si="174"/>
        <v>0</v>
      </c>
      <c r="EH49" s="17">
        <f t="shared" si="175"/>
        <v>0</v>
      </c>
      <c r="EI49" s="17">
        <f t="shared" si="176"/>
        <v>0</v>
      </c>
      <c r="EJ49" s="17">
        <f t="shared" si="177"/>
        <v>0</v>
      </c>
      <c r="EK49" s="17">
        <f t="shared" si="178"/>
        <v>0</v>
      </c>
      <c r="EL49" s="17">
        <f t="shared" si="179"/>
        <v>0</v>
      </c>
      <c r="EM49" s="106">
        <f t="shared" si="112"/>
        <v>0</v>
      </c>
      <c r="EN49" s="17">
        <f t="shared" si="180"/>
        <v>0</v>
      </c>
      <c r="EO49" s="1">
        <v>12</v>
      </c>
      <c r="EP49" s="1">
        <f t="shared" si="100"/>
        <v>12</v>
      </c>
      <c r="EQ49" s="1">
        <f t="shared" si="101"/>
        <v>0.7</v>
      </c>
      <c r="ER49" s="17">
        <f>Eingabeliste!AA49</f>
        <v>0</v>
      </c>
      <c r="ES49" s="17">
        <f>Eingabeliste!AC49</f>
        <v>0</v>
      </c>
      <c r="ET49" s="17">
        <f>Eingabeliste!AE49</f>
        <v>0</v>
      </c>
      <c r="EU49" s="17">
        <f>Eingabeliste!AT49</f>
        <v>0</v>
      </c>
      <c r="EV49" s="17">
        <f>Eingabeliste!AX49</f>
        <v>0</v>
      </c>
      <c r="EW49" s="17">
        <f>Eingabeliste!BB49</f>
        <v>0</v>
      </c>
      <c r="EX49" s="89">
        <f t="shared" si="181"/>
        <v>6</v>
      </c>
      <c r="EY49" s="17">
        <f t="shared" si="182"/>
        <v>0</v>
      </c>
      <c r="EZ49" s="17">
        <f t="shared" si="183"/>
        <v>0</v>
      </c>
      <c r="FA49" s="17">
        <f t="shared" si="184"/>
        <v>0</v>
      </c>
      <c r="FB49" s="106">
        <f t="shared" si="106"/>
        <v>1</v>
      </c>
    </row>
    <row r="50" spans="1:158" ht="12.5">
      <c r="A50" s="17">
        <f>Eingabeliste!A50</f>
        <v>46</v>
      </c>
      <c r="B50" s="17">
        <f>Eingabeliste!B50</f>
        <v>0</v>
      </c>
      <c r="C50" s="17">
        <f>Eingabeliste!C50</f>
        <v>0</v>
      </c>
      <c r="D50" s="17">
        <f>Eingabeliste!D50</f>
        <v>0</v>
      </c>
      <c r="E50" s="17">
        <f>Eingabeliste!E50</f>
        <v>0</v>
      </c>
      <c r="F50" s="17">
        <f>Eingabeliste!G50</f>
        <v>0</v>
      </c>
      <c r="G50" s="17">
        <f>Eingabeliste!H50</f>
        <v>0</v>
      </c>
      <c r="H50" s="17">
        <f>Eingabeliste!I50</f>
        <v>0</v>
      </c>
      <c r="I50" s="17">
        <f>Eingabeliste!J50</f>
        <v>0</v>
      </c>
      <c r="J50" s="176">
        <f>Eingabeliste!K50</f>
        <v>0</v>
      </c>
      <c r="K50" s="89">
        <f t="shared" si="113"/>
        <v>5</v>
      </c>
      <c r="L50" s="17">
        <f t="shared" si="114"/>
        <v>0</v>
      </c>
      <c r="M50" s="17">
        <f t="shared" si="2"/>
        <v>0</v>
      </c>
      <c r="N50" s="17" t="str">
        <f t="shared" si="115"/>
        <v/>
      </c>
      <c r="O50" s="17">
        <f t="shared" si="116"/>
        <v>0</v>
      </c>
      <c r="P50" s="17" t="str">
        <f t="shared" si="117"/>
        <v/>
      </c>
      <c r="Q50" s="17">
        <f t="shared" si="118"/>
        <v>0</v>
      </c>
      <c r="R50" s="17" t="str">
        <f t="shared" si="119"/>
        <v/>
      </c>
      <c r="S50" s="17">
        <f t="shared" si="120"/>
        <v>0</v>
      </c>
      <c r="T50" s="17">
        <f t="shared" si="121"/>
        <v>0</v>
      </c>
      <c r="U50" s="17">
        <f t="shared" si="122"/>
        <v>0</v>
      </c>
      <c r="V50" s="106">
        <f t="shared" si="11"/>
        <v>0</v>
      </c>
      <c r="W50" s="17">
        <f>Eingabeliste!M50</f>
        <v>0</v>
      </c>
      <c r="X50" s="17">
        <f>Eingabeliste!N50</f>
        <v>0</v>
      </c>
      <c r="Y50" s="17">
        <f>Eingabeliste!O50</f>
        <v>0</v>
      </c>
      <c r="Z50" s="17">
        <f>Eingabeliste!P50</f>
        <v>0</v>
      </c>
      <c r="AA50" s="176">
        <f>Eingabeliste!Q50</f>
        <v>0</v>
      </c>
      <c r="AB50" s="89">
        <f t="shared" si="12"/>
        <v>5</v>
      </c>
      <c r="AC50" s="17">
        <f t="shared" si="13"/>
        <v>0</v>
      </c>
      <c r="AD50" s="17">
        <f t="shared" si="14"/>
        <v>0</v>
      </c>
      <c r="AE50" s="17" t="str">
        <f t="shared" si="15"/>
        <v/>
      </c>
      <c r="AF50" s="17">
        <f t="shared" si="16"/>
        <v>0</v>
      </c>
      <c r="AG50" s="17" t="str">
        <f t="shared" si="17"/>
        <v/>
      </c>
      <c r="AH50" s="17">
        <f t="shared" si="18"/>
        <v>0</v>
      </c>
      <c r="AI50" s="17" t="str">
        <f t="shared" si="19"/>
        <v/>
      </c>
      <c r="AJ50" s="17">
        <f t="shared" si="20"/>
        <v>0</v>
      </c>
      <c r="AK50" s="17">
        <f t="shared" si="21"/>
        <v>0</v>
      </c>
      <c r="AL50" s="17">
        <f t="shared" si="22"/>
        <v>0</v>
      </c>
      <c r="AM50" s="106">
        <f t="shared" si="23"/>
        <v>0</v>
      </c>
      <c r="AN50" s="17">
        <f>Eingabeliste!S50</f>
        <v>0</v>
      </c>
      <c r="AO50" s="17">
        <f>Eingabeliste!T50</f>
        <v>0</v>
      </c>
      <c r="AP50" s="17">
        <f>Eingabeliste!U50</f>
        <v>0</v>
      </c>
      <c r="AQ50" s="17">
        <f>Eingabeliste!V50</f>
        <v>0</v>
      </c>
      <c r="AR50" s="17">
        <f>Eingabeliste!W50</f>
        <v>0</v>
      </c>
      <c r="AS50" s="89">
        <f t="shared" si="24"/>
        <v>5</v>
      </c>
      <c r="AT50" s="17">
        <f t="shared" si="25"/>
        <v>0</v>
      </c>
      <c r="AU50" s="17">
        <f t="shared" si="26"/>
        <v>0</v>
      </c>
      <c r="AV50" s="17" t="str">
        <f t="shared" si="27"/>
        <v/>
      </c>
      <c r="AW50" s="17">
        <f t="shared" si="28"/>
        <v>0</v>
      </c>
      <c r="AX50" s="17" t="str">
        <f t="shared" si="29"/>
        <v/>
      </c>
      <c r="AY50" s="17">
        <f t="shared" si="30"/>
        <v>0</v>
      </c>
      <c r="AZ50" s="17" t="str">
        <f t="shared" si="31"/>
        <v/>
      </c>
      <c r="BA50" s="17">
        <f t="shared" si="32"/>
        <v>0</v>
      </c>
      <c r="BB50" s="17">
        <f t="shared" si="33"/>
        <v>0</v>
      </c>
      <c r="BC50" s="17">
        <f t="shared" si="34"/>
        <v>0</v>
      </c>
      <c r="BD50" s="106">
        <f t="shared" si="35"/>
        <v>0</v>
      </c>
      <c r="BE50" s="17">
        <f>Eingabeliste!Z50</f>
        <v>0</v>
      </c>
      <c r="BF50" s="17">
        <f>Eingabeliste!AB50</f>
        <v>0</v>
      </c>
      <c r="BG50" s="17">
        <f>Eingabeliste!AD50</f>
        <v>0</v>
      </c>
      <c r="BH50" s="89">
        <f t="shared" si="123"/>
        <v>3</v>
      </c>
      <c r="BI50" s="17">
        <f t="shared" si="124"/>
        <v>0</v>
      </c>
      <c r="BJ50" s="17">
        <f t="shared" si="38"/>
        <v>0</v>
      </c>
      <c r="BK50" s="17">
        <f t="shared" si="125"/>
        <v>0</v>
      </c>
      <c r="BL50" s="17">
        <f t="shared" si="126"/>
        <v>0</v>
      </c>
      <c r="BM50" s="17">
        <f t="shared" si="127"/>
        <v>0</v>
      </c>
      <c r="BN50" s="17">
        <f t="shared" si="128"/>
        <v>0</v>
      </c>
      <c r="BO50" s="17">
        <f t="shared" si="129"/>
        <v>0</v>
      </c>
      <c r="BP50" s="17">
        <f t="shared" si="130"/>
        <v>0</v>
      </c>
      <c r="BQ50" s="106">
        <f t="shared" si="107"/>
        <v>0</v>
      </c>
      <c r="BR50" s="17">
        <f>Eingabeliste!AG50</f>
        <v>0</v>
      </c>
      <c r="BS50" s="17">
        <f>Eingabeliste!AI50</f>
        <v>0</v>
      </c>
      <c r="BT50" s="17">
        <f>Eingabeliste!AK50</f>
        <v>0</v>
      </c>
      <c r="BU50" s="89">
        <f t="shared" si="131"/>
        <v>3</v>
      </c>
      <c r="BV50" s="17">
        <f t="shared" si="132"/>
        <v>0</v>
      </c>
      <c r="BW50" s="17">
        <f t="shared" si="47"/>
        <v>0</v>
      </c>
      <c r="BX50" s="17">
        <f t="shared" si="133"/>
        <v>0</v>
      </c>
      <c r="BY50" s="17">
        <f t="shared" si="134"/>
        <v>0</v>
      </c>
      <c r="BZ50" s="17">
        <f t="shared" si="135"/>
        <v>0</v>
      </c>
      <c r="CA50" s="17">
        <f t="shared" si="136"/>
        <v>0</v>
      </c>
      <c r="CB50" s="17">
        <f t="shared" si="137"/>
        <v>0</v>
      </c>
      <c r="CC50" s="17">
        <f t="shared" si="138"/>
        <v>0</v>
      </c>
      <c r="CD50" s="106">
        <f t="shared" si="108"/>
        <v>0</v>
      </c>
      <c r="CE50" s="17">
        <f>Eingabeliste!AH50</f>
        <v>0</v>
      </c>
      <c r="CF50" s="17">
        <f>Eingabeliste!AJ50</f>
        <v>0</v>
      </c>
      <c r="CG50" s="17">
        <f>Eingabeliste!AL50</f>
        <v>0</v>
      </c>
      <c r="CH50" s="89">
        <f t="shared" si="139"/>
        <v>3</v>
      </c>
      <c r="CI50" s="17">
        <f t="shared" si="140"/>
        <v>0</v>
      </c>
      <c r="CJ50" s="17">
        <f t="shared" si="56"/>
        <v>0</v>
      </c>
      <c r="CK50" s="17">
        <f t="shared" si="141"/>
        <v>0</v>
      </c>
      <c r="CL50" s="17">
        <f t="shared" si="142"/>
        <v>0</v>
      </c>
      <c r="CM50" s="17">
        <f t="shared" si="143"/>
        <v>0</v>
      </c>
      <c r="CN50" s="17">
        <f t="shared" si="144"/>
        <v>0</v>
      </c>
      <c r="CO50" s="17">
        <f t="shared" si="145"/>
        <v>0</v>
      </c>
      <c r="CP50" s="17">
        <f t="shared" si="146"/>
        <v>0</v>
      </c>
      <c r="CQ50" s="106">
        <f t="shared" si="109"/>
        <v>0</v>
      </c>
      <c r="CR50" s="17">
        <f>Eingabeliste!AQ50</f>
        <v>0</v>
      </c>
      <c r="CS50" s="17">
        <f>Eingabeliste!AU50</f>
        <v>0</v>
      </c>
      <c r="CT50" s="17">
        <f>Eingabeliste!AY50</f>
        <v>0</v>
      </c>
      <c r="CU50" s="17">
        <f t="shared" si="147"/>
        <v>0</v>
      </c>
      <c r="CV50" s="17">
        <f t="shared" si="148"/>
        <v>0</v>
      </c>
      <c r="CW50" s="17">
        <f t="shared" si="149"/>
        <v>0</v>
      </c>
      <c r="CX50" s="89">
        <f t="shared" si="150"/>
        <v>3</v>
      </c>
      <c r="CY50" s="17">
        <f t="shared" si="151"/>
        <v>0</v>
      </c>
      <c r="CZ50" s="17">
        <f t="shared" si="68"/>
        <v>0</v>
      </c>
      <c r="DA50" s="17">
        <f t="shared" si="152"/>
        <v>0</v>
      </c>
      <c r="DB50" s="17">
        <f t="shared" si="153"/>
        <v>0</v>
      </c>
      <c r="DC50" s="17">
        <f t="shared" si="154"/>
        <v>0</v>
      </c>
      <c r="DD50" s="17">
        <f t="shared" si="155"/>
        <v>0</v>
      </c>
      <c r="DE50" s="17">
        <f t="shared" si="156"/>
        <v>0</v>
      </c>
      <c r="DF50" s="17">
        <f t="shared" si="157"/>
        <v>0</v>
      </c>
      <c r="DG50" s="106">
        <f t="shared" si="110"/>
        <v>0</v>
      </c>
      <c r="DH50" s="17">
        <f>Eingabeliste!AR50</f>
        <v>0</v>
      </c>
      <c r="DI50" s="17">
        <f>Eingabeliste!AV50</f>
        <v>0</v>
      </c>
      <c r="DJ50" s="17">
        <f>Eingabeliste!AZ50</f>
        <v>0</v>
      </c>
      <c r="DK50" s="17">
        <f t="shared" si="158"/>
        <v>0</v>
      </c>
      <c r="DL50" s="17">
        <f t="shared" si="159"/>
        <v>0</v>
      </c>
      <c r="DM50" s="17">
        <f t="shared" si="160"/>
        <v>0</v>
      </c>
      <c r="DN50" s="89">
        <f t="shared" si="161"/>
        <v>3</v>
      </c>
      <c r="DO50" s="17">
        <f t="shared" si="162"/>
        <v>0</v>
      </c>
      <c r="DP50" s="17">
        <f t="shared" si="80"/>
        <v>0</v>
      </c>
      <c r="DQ50" s="17">
        <f t="shared" si="163"/>
        <v>0</v>
      </c>
      <c r="DR50" s="17">
        <f t="shared" si="164"/>
        <v>0</v>
      </c>
      <c r="DS50" s="17">
        <f t="shared" si="165"/>
        <v>0</v>
      </c>
      <c r="DT50" s="17">
        <f t="shared" si="166"/>
        <v>0</v>
      </c>
      <c r="DU50" s="17">
        <f t="shared" si="167"/>
        <v>0</v>
      </c>
      <c r="DV50" s="17">
        <f t="shared" si="168"/>
        <v>0</v>
      </c>
      <c r="DW50" s="106">
        <f t="shared" si="111"/>
        <v>0</v>
      </c>
      <c r="DX50" s="17">
        <f>Eingabeliste!AS50</f>
        <v>0</v>
      </c>
      <c r="DY50" s="17">
        <f>Eingabeliste!AW50</f>
        <v>0</v>
      </c>
      <c r="DZ50" s="17">
        <f>Eingabeliste!BA50</f>
        <v>0</v>
      </c>
      <c r="EA50" s="17">
        <f t="shared" si="169"/>
        <v>0</v>
      </c>
      <c r="EB50" s="17">
        <f t="shared" si="170"/>
        <v>0</v>
      </c>
      <c r="EC50" s="17">
        <f t="shared" si="171"/>
        <v>0</v>
      </c>
      <c r="ED50" s="89">
        <f t="shared" si="172"/>
        <v>3</v>
      </c>
      <c r="EE50" s="17">
        <f t="shared" si="173"/>
        <v>0</v>
      </c>
      <c r="EF50" s="17">
        <f t="shared" si="92"/>
        <v>0</v>
      </c>
      <c r="EG50" s="17">
        <f t="shared" si="174"/>
        <v>0</v>
      </c>
      <c r="EH50" s="17">
        <f t="shared" si="175"/>
        <v>0</v>
      </c>
      <c r="EI50" s="17">
        <f t="shared" si="176"/>
        <v>0</v>
      </c>
      <c r="EJ50" s="17">
        <f t="shared" si="177"/>
        <v>0</v>
      </c>
      <c r="EK50" s="17">
        <f t="shared" si="178"/>
        <v>0</v>
      </c>
      <c r="EL50" s="17">
        <f t="shared" si="179"/>
        <v>0</v>
      </c>
      <c r="EM50" s="106">
        <f t="shared" si="112"/>
        <v>0</v>
      </c>
      <c r="EN50" s="17">
        <f t="shared" si="180"/>
        <v>0</v>
      </c>
      <c r="EO50" s="1">
        <v>12</v>
      </c>
      <c r="EP50" s="1">
        <f t="shared" si="100"/>
        <v>12</v>
      </c>
      <c r="EQ50" s="1">
        <f t="shared" si="101"/>
        <v>0.7</v>
      </c>
      <c r="ER50" s="17">
        <f>Eingabeliste!AA50</f>
        <v>0</v>
      </c>
      <c r="ES50" s="17">
        <f>Eingabeliste!AC50</f>
        <v>0</v>
      </c>
      <c r="ET50" s="17">
        <f>Eingabeliste!AE50</f>
        <v>0</v>
      </c>
      <c r="EU50" s="17">
        <f>Eingabeliste!AT50</f>
        <v>0</v>
      </c>
      <c r="EV50" s="17">
        <f>Eingabeliste!AX50</f>
        <v>0</v>
      </c>
      <c r="EW50" s="17">
        <f>Eingabeliste!BB50</f>
        <v>0</v>
      </c>
      <c r="EX50" s="89">
        <f t="shared" si="181"/>
        <v>6</v>
      </c>
      <c r="EY50" s="17">
        <f t="shared" si="182"/>
        <v>0</v>
      </c>
      <c r="EZ50" s="17">
        <f t="shared" si="183"/>
        <v>0</v>
      </c>
      <c r="FA50" s="17">
        <f t="shared" si="184"/>
        <v>0</v>
      </c>
      <c r="FB50" s="106">
        <f t="shared" si="106"/>
        <v>1</v>
      </c>
    </row>
    <row r="51" spans="1:158" ht="12.5">
      <c r="A51" s="17">
        <f>Eingabeliste!A51</f>
        <v>47</v>
      </c>
      <c r="B51" s="17">
        <f>Eingabeliste!B51</f>
        <v>0</v>
      </c>
      <c r="C51" s="17">
        <f>Eingabeliste!C51</f>
        <v>0</v>
      </c>
      <c r="D51" s="17">
        <f>Eingabeliste!D51</f>
        <v>0</v>
      </c>
      <c r="E51" s="17">
        <f>Eingabeliste!E51</f>
        <v>0</v>
      </c>
      <c r="F51" s="17">
        <f>Eingabeliste!G51</f>
        <v>0</v>
      </c>
      <c r="G51" s="17">
        <f>Eingabeliste!H51</f>
        <v>0</v>
      </c>
      <c r="H51" s="17">
        <f>Eingabeliste!I51</f>
        <v>0</v>
      </c>
      <c r="I51" s="17">
        <f>Eingabeliste!J51</f>
        <v>0</v>
      </c>
      <c r="J51" s="176">
        <f>Eingabeliste!K51</f>
        <v>0</v>
      </c>
      <c r="K51" s="89">
        <f t="shared" si="113"/>
        <v>5</v>
      </c>
      <c r="L51" s="17">
        <f t="shared" si="114"/>
        <v>0</v>
      </c>
      <c r="M51" s="17">
        <f t="shared" si="2"/>
        <v>0</v>
      </c>
      <c r="N51" s="17" t="str">
        <f t="shared" si="115"/>
        <v/>
      </c>
      <c r="O51" s="17">
        <f t="shared" si="116"/>
        <v>0</v>
      </c>
      <c r="P51" s="17" t="str">
        <f t="shared" si="117"/>
        <v/>
      </c>
      <c r="Q51" s="17">
        <f t="shared" si="118"/>
        <v>0</v>
      </c>
      <c r="R51" s="17" t="str">
        <f t="shared" si="119"/>
        <v/>
      </c>
      <c r="S51" s="17">
        <f t="shared" si="120"/>
        <v>0</v>
      </c>
      <c r="T51" s="17">
        <f t="shared" si="121"/>
        <v>0</v>
      </c>
      <c r="U51" s="17">
        <f t="shared" si="122"/>
        <v>0</v>
      </c>
      <c r="V51" s="106">
        <f t="shared" si="11"/>
        <v>0</v>
      </c>
      <c r="W51" s="17">
        <f>Eingabeliste!M51</f>
        <v>0</v>
      </c>
      <c r="X51" s="17">
        <f>Eingabeliste!N51</f>
        <v>0</v>
      </c>
      <c r="Y51" s="17">
        <f>Eingabeliste!O51</f>
        <v>0</v>
      </c>
      <c r="Z51" s="17">
        <f>Eingabeliste!P51</f>
        <v>0</v>
      </c>
      <c r="AA51" s="176">
        <f>Eingabeliste!Q51</f>
        <v>0</v>
      </c>
      <c r="AB51" s="89">
        <f t="shared" si="12"/>
        <v>5</v>
      </c>
      <c r="AC51" s="17">
        <f t="shared" si="13"/>
        <v>0</v>
      </c>
      <c r="AD51" s="17">
        <f t="shared" si="14"/>
        <v>0</v>
      </c>
      <c r="AE51" s="17" t="str">
        <f t="shared" si="15"/>
        <v/>
      </c>
      <c r="AF51" s="17">
        <f t="shared" si="16"/>
        <v>0</v>
      </c>
      <c r="AG51" s="17" t="str">
        <f t="shared" si="17"/>
        <v/>
      </c>
      <c r="AH51" s="17">
        <f t="shared" si="18"/>
        <v>0</v>
      </c>
      <c r="AI51" s="17" t="str">
        <f t="shared" si="19"/>
        <v/>
      </c>
      <c r="AJ51" s="17">
        <f t="shared" si="20"/>
        <v>0</v>
      </c>
      <c r="AK51" s="17">
        <f t="shared" si="21"/>
        <v>0</v>
      </c>
      <c r="AL51" s="17">
        <f t="shared" si="22"/>
        <v>0</v>
      </c>
      <c r="AM51" s="106">
        <f t="shared" si="23"/>
        <v>0</v>
      </c>
      <c r="AN51" s="17">
        <f>Eingabeliste!S51</f>
        <v>0</v>
      </c>
      <c r="AO51" s="17">
        <f>Eingabeliste!T51</f>
        <v>0</v>
      </c>
      <c r="AP51" s="17">
        <f>Eingabeliste!U51</f>
        <v>0</v>
      </c>
      <c r="AQ51" s="17">
        <f>Eingabeliste!V51</f>
        <v>0</v>
      </c>
      <c r="AR51" s="17">
        <f>Eingabeliste!W51</f>
        <v>0</v>
      </c>
      <c r="AS51" s="89">
        <f t="shared" si="24"/>
        <v>5</v>
      </c>
      <c r="AT51" s="17">
        <f t="shared" si="25"/>
        <v>0</v>
      </c>
      <c r="AU51" s="17">
        <f t="shared" si="26"/>
        <v>0</v>
      </c>
      <c r="AV51" s="17" t="str">
        <f t="shared" si="27"/>
        <v/>
      </c>
      <c r="AW51" s="17">
        <f t="shared" si="28"/>
        <v>0</v>
      </c>
      <c r="AX51" s="17" t="str">
        <f t="shared" si="29"/>
        <v/>
      </c>
      <c r="AY51" s="17">
        <f t="shared" si="30"/>
        <v>0</v>
      </c>
      <c r="AZ51" s="17" t="str">
        <f t="shared" si="31"/>
        <v/>
      </c>
      <c r="BA51" s="17">
        <f t="shared" si="32"/>
        <v>0</v>
      </c>
      <c r="BB51" s="17">
        <f t="shared" si="33"/>
        <v>0</v>
      </c>
      <c r="BC51" s="17">
        <f t="shared" si="34"/>
        <v>0</v>
      </c>
      <c r="BD51" s="106">
        <f t="shared" si="35"/>
        <v>0</v>
      </c>
      <c r="BE51" s="17">
        <f>Eingabeliste!Z51</f>
        <v>0</v>
      </c>
      <c r="BF51" s="17">
        <f>Eingabeliste!AB51</f>
        <v>0</v>
      </c>
      <c r="BG51" s="17">
        <f>Eingabeliste!AD51</f>
        <v>0</v>
      </c>
      <c r="BH51" s="89">
        <f t="shared" si="123"/>
        <v>3</v>
      </c>
      <c r="BI51" s="17">
        <f t="shared" si="124"/>
        <v>0</v>
      </c>
      <c r="BJ51" s="17">
        <f t="shared" si="38"/>
        <v>0</v>
      </c>
      <c r="BK51" s="17">
        <f t="shared" si="125"/>
        <v>0</v>
      </c>
      <c r="BL51" s="17">
        <f t="shared" si="126"/>
        <v>0</v>
      </c>
      <c r="BM51" s="17">
        <f t="shared" si="127"/>
        <v>0</v>
      </c>
      <c r="BN51" s="17">
        <f t="shared" si="128"/>
        <v>0</v>
      </c>
      <c r="BO51" s="17">
        <f t="shared" si="129"/>
        <v>0</v>
      </c>
      <c r="BP51" s="17">
        <f t="shared" si="130"/>
        <v>0</v>
      </c>
      <c r="BQ51" s="106">
        <f t="shared" si="107"/>
        <v>0</v>
      </c>
      <c r="BR51" s="17">
        <f>Eingabeliste!AG51</f>
        <v>0</v>
      </c>
      <c r="BS51" s="17">
        <f>Eingabeliste!AI51</f>
        <v>0</v>
      </c>
      <c r="BT51" s="17">
        <f>Eingabeliste!AK51</f>
        <v>0</v>
      </c>
      <c r="BU51" s="89">
        <f t="shared" si="131"/>
        <v>3</v>
      </c>
      <c r="BV51" s="17">
        <f t="shared" si="132"/>
        <v>0</v>
      </c>
      <c r="BW51" s="17">
        <f t="shared" si="47"/>
        <v>0</v>
      </c>
      <c r="BX51" s="17">
        <f t="shared" si="133"/>
        <v>0</v>
      </c>
      <c r="BY51" s="17">
        <f t="shared" si="134"/>
        <v>0</v>
      </c>
      <c r="BZ51" s="17">
        <f t="shared" si="135"/>
        <v>0</v>
      </c>
      <c r="CA51" s="17">
        <f t="shared" si="136"/>
        <v>0</v>
      </c>
      <c r="CB51" s="17">
        <f t="shared" si="137"/>
        <v>0</v>
      </c>
      <c r="CC51" s="17">
        <f t="shared" si="138"/>
        <v>0</v>
      </c>
      <c r="CD51" s="106">
        <f t="shared" si="108"/>
        <v>0</v>
      </c>
      <c r="CE51" s="17">
        <f>Eingabeliste!AH51</f>
        <v>0</v>
      </c>
      <c r="CF51" s="17">
        <f>Eingabeliste!AJ51</f>
        <v>0</v>
      </c>
      <c r="CG51" s="17">
        <f>Eingabeliste!AL51</f>
        <v>0</v>
      </c>
      <c r="CH51" s="89">
        <f t="shared" si="139"/>
        <v>3</v>
      </c>
      <c r="CI51" s="17">
        <f t="shared" si="140"/>
        <v>0</v>
      </c>
      <c r="CJ51" s="17">
        <f t="shared" si="56"/>
        <v>0</v>
      </c>
      <c r="CK51" s="17">
        <f t="shared" si="141"/>
        <v>0</v>
      </c>
      <c r="CL51" s="17">
        <f t="shared" si="142"/>
        <v>0</v>
      </c>
      <c r="CM51" s="17">
        <f t="shared" si="143"/>
        <v>0</v>
      </c>
      <c r="CN51" s="17">
        <f t="shared" si="144"/>
        <v>0</v>
      </c>
      <c r="CO51" s="17">
        <f t="shared" si="145"/>
        <v>0</v>
      </c>
      <c r="CP51" s="17">
        <f t="shared" si="146"/>
        <v>0</v>
      </c>
      <c r="CQ51" s="106">
        <f t="shared" si="109"/>
        <v>0</v>
      </c>
      <c r="CR51" s="17">
        <f>Eingabeliste!AQ51</f>
        <v>0</v>
      </c>
      <c r="CS51" s="17">
        <f>Eingabeliste!AU51</f>
        <v>0</v>
      </c>
      <c r="CT51" s="17">
        <f>Eingabeliste!AY51</f>
        <v>0</v>
      </c>
      <c r="CU51" s="17">
        <f t="shared" si="147"/>
        <v>0</v>
      </c>
      <c r="CV51" s="17">
        <f t="shared" si="148"/>
        <v>0</v>
      </c>
      <c r="CW51" s="17">
        <f t="shared" si="149"/>
        <v>0</v>
      </c>
      <c r="CX51" s="89">
        <f t="shared" si="150"/>
        <v>3</v>
      </c>
      <c r="CY51" s="17">
        <f t="shared" si="151"/>
        <v>0</v>
      </c>
      <c r="CZ51" s="17">
        <f t="shared" si="68"/>
        <v>0</v>
      </c>
      <c r="DA51" s="17">
        <f t="shared" si="152"/>
        <v>0</v>
      </c>
      <c r="DB51" s="17">
        <f t="shared" si="153"/>
        <v>0</v>
      </c>
      <c r="DC51" s="17">
        <f t="shared" si="154"/>
        <v>0</v>
      </c>
      <c r="DD51" s="17">
        <f t="shared" si="155"/>
        <v>0</v>
      </c>
      <c r="DE51" s="17">
        <f t="shared" si="156"/>
        <v>0</v>
      </c>
      <c r="DF51" s="17">
        <f t="shared" si="157"/>
        <v>0</v>
      </c>
      <c r="DG51" s="106">
        <f t="shared" si="110"/>
        <v>0</v>
      </c>
      <c r="DH51" s="17">
        <f>Eingabeliste!AR51</f>
        <v>0</v>
      </c>
      <c r="DI51" s="17">
        <f>Eingabeliste!AV51</f>
        <v>0</v>
      </c>
      <c r="DJ51" s="17">
        <f>Eingabeliste!AZ51</f>
        <v>0</v>
      </c>
      <c r="DK51" s="17">
        <f t="shared" si="158"/>
        <v>0</v>
      </c>
      <c r="DL51" s="17">
        <f t="shared" si="159"/>
        <v>0</v>
      </c>
      <c r="DM51" s="17">
        <f t="shared" si="160"/>
        <v>0</v>
      </c>
      <c r="DN51" s="89">
        <f t="shared" si="161"/>
        <v>3</v>
      </c>
      <c r="DO51" s="17">
        <f t="shared" si="162"/>
        <v>0</v>
      </c>
      <c r="DP51" s="17">
        <f t="shared" si="80"/>
        <v>0</v>
      </c>
      <c r="DQ51" s="17">
        <f t="shared" si="163"/>
        <v>0</v>
      </c>
      <c r="DR51" s="17">
        <f t="shared" si="164"/>
        <v>0</v>
      </c>
      <c r="DS51" s="17">
        <f t="shared" si="165"/>
        <v>0</v>
      </c>
      <c r="DT51" s="17">
        <f t="shared" si="166"/>
        <v>0</v>
      </c>
      <c r="DU51" s="17">
        <f t="shared" si="167"/>
        <v>0</v>
      </c>
      <c r="DV51" s="17">
        <f t="shared" si="168"/>
        <v>0</v>
      </c>
      <c r="DW51" s="106">
        <f t="shared" si="111"/>
        <v>0</v>
      </c>
      <c r="DX51" s="17">
        <f>Eingabeliste!AS51</f>
        <v>0</v>
      </c>
      <c r="DY51" s="17">
        <f>Eingabeliste!AW51</f>
        <v>0</v>
      </c>
      <c r="DZ51" s="17">
        <f>Eingabeliste!BA51</f>
        <v>0</v>
      </c>
      <c r="EA51" s="17">
        <f t="shared" si="169"/>
        <v>0</v>
      </c>
      <c r="EB51" s="17">
        <f t="shared" si="170"/>
        <v>0</v>
      </c>
      <c r="EC51" s="17">
        <f t="shared" si="171"/>
        <v>0</v>
      </c>
      <c r="ED51" s="89">
        <f t="shared" si="172"/>
        <v>3</v>
      </c>
      <c r="EE51" s="17">
        <f t="shared" si="173"/>
        <v>0</v>
      </c>
      <c r="EF51" s="17">
        <f t="shared" si="92"/>
        <v>0</v>
      </c>
      <c r="EG51" s="17">
        <f t="shared" si="174"/>
        <v>0</v>
      </c>
      <c r="EH51" s="17">
        <f t="shared" si="175"/>
        <v>0</v>
      </c>
      <c r="EI51" s="17">
        <f t="shared" si="176"/>
        <v>0</v>
      </c>
      <c r="EJ51" s="17">
        <f t="shared" si="177"/>
        <v>0</v>
      </c>
      <c r="EK51" s="17">
        <f t="shared" si="178"/>
        <v>0</v>
      </c>
      <c r="EL51" s="17">
        <f t="shared" si="179"/>
        <v>0</v>
      </c>
      <c r="EM51" s="106">
        <f t="shared" si="112"/>
        <v>0</v>
      </c>
      <c r="EN51" s="17">
        <f t="shared" si="180"/>
        <v>0</v>
      </c>
      <c r="EO51" s="1">
        <v>12</v>
      </c>
      <c r="EP51" s="1">
        <f t="shared" si="100"/>
        <v>12</v>
      </c>
      <c r="EQ51" s="1">
        <f t="shared" si="101"/>
        <v>0.7</v>
      </c>
      <c r="ER51" s="17">
        <f>Eingabeliste!AA51</f>
        <v>0</v>
      </c>
      <c r="ES51" s="17">
        <f>Eingabeliste!AC51</f>
        <v>0</v>
      </c>
      <c r="ET51" s="17">
        <f>Eingabeliste!AE51</f>
        <v>0</v>
      </c>
      <c r="EU51" s="17">
        <f>Eingabeliste!AT51</f>
        <v>0</v>
      </c>
      <c r="EV51" s="17">
        <f>Eingabeliste!AX51</f>
        <v>0</v>
      </c>
      <c r="EW51" s="17">
        <f>Eingabeliste!BB51</f>
        <v>0</v>
      </c>
      <c r="EX51" s="89">
        <f t="shared" si="181"/>
        <v>6</v>
      </c>
      <c r="EY51" s="17">
        <f t="shared" si="182"/>
        <v>0</v>
      </c>
      <c r="EZ51" s="17">
        <f t="shared" si="183"/>
        <v>0</v>
      </c>
      <c r="FA51" s="17">
        <f t="shared" si="184"/>
        <v>0</v>
      </c>
      <c r="FB51" s="106">
        <f t="shared" si="106"/>
        <v>1</v>
      </c>
    </row>
    <row r="52" spans="1:158" ht="12.5">
      <c r="A52" s="17">
        <f>Eingabeliste!A52</f>
        <v>48</v>
      </c>
      <c r="B52" s="17">
        <f>Eingabeliste!B52</f>
        <v>0</v>
      </c>
      <c r="C52" s="17">
        <f>Eingabeliste!C52</f>
        <v>0</v>
      </c>
      <c r="D52" s="17">
        <f>Eingabeliste!D52</f>
        <v>0</v>
      </c>
      <c r="E52" s="17">
        <f>Eingabeliste!E52</f>
        <v>0</v>
      </c>
      <c r="F52" s="17">
        <f>Eingabeliste!G52</f>
        <v>0</v>
      </c>
      <c r="G52" s="17">
        <f>Eingabeliste!H52</f>
        <v>0</v>
      </c>
      <c r="H52" s="17">
        <f>Eingabeliste!I52</f>
        <v>0</v>
      </c>
      <c r="I52" s="17">
        <f>Eingabeliste!J52</f>
        <v>0</v>
      </c>
      <c r="J52" s="176">
        <f>Eingabeliste!K52</f>
        <v>0</v>
      </c>
      <c r="K52" s="89">
        <f t="shared" si="113"/>
        <v>5</v>
      </c>
      <c r="L52" s="17">
        <f t="shared" si="114"/>
        <v>0</v>
      </c>
      <c r="M52" s="17">
        <f t="shared" si="2"/>
        <v>0</v>
      </c>
      <c r="N52" s="17" t="str">
        <f t="shared" si="115"/>
        <v/>
      </c>
      <c r="O52" s="17">
        <f t="shared" si="116"/>
        <v>0</v>
      </c>
      <c r="P52" s="17" t="str">
        <f t="shared" si="117"/>
        <v/>
      </c>
      <c r="Q52" s="17">
        <f t="shared" si="118"/>
        <v>0</v>
      </c>
      <c r="R52" s="17" t="str">
        <f t="shared" si="119"/>
        <v/>
      </c>
      <c r="S52" s="17">
        <f t="shared" si="120"/>
        <v>0</v>
      </c>
      <c r="T52" s="17">
        <f t="shared" si="121"/>
        <v>0</v>
      </c>
      <c r="U52" s="17">
        <f t="shared" si="122"/>
        <v>0</v>
      </c>
      <c r="V52" s="106">
        <f t="shared" si="11"/>
        <v>0</v>
      </c>
      <c r="W52" s="17">
        <f>Eingabeliste!M52</f>
        <v>0</v>
      </c>
      <c r="X52" s="17">
        <f>Eingabeliste!N52</f>
        <v>0</v>
      </c>
      <c r="Y52" s="17">
        <f>Eingabeliste!O52</f>
        <v>0</v>
      </c>
      <c r="Z52" s="17">
        <f>Eingabeliste!P52</f>
        <v>0</v>
      </c>
      <c r="AA52" s="176">
        <f>Eingabeliste!Q52</f>
        <v>0</v>
      </c>
      <c r="AB52" s="89">
        <f t="shared" si="12"/>
        <v>5</v>
      </c>
      <c r="AC52" s="17">
        <f t="shared" si="13"/>
        <v>0</v>
      </c>
      <c r="AD52" s="17">
        <f t="shared" si="14"/>
        <v>0</v>
      </c>
      <c r="AE52" s="17" t="str">
        <f t="shared" si="15"/>
        <v/>
      </c>
      <c r="AF52" s="17">
        <f t="shared" si="16"/>
        <v>0</v>
      </c>
      <c r="AG52" s="17" t="str">
        <f t="shared" si="17"/>
        <v/>
      </c>
      <c r="AH52" s="17">
        <f t="shared" si="18"/>
        <v>0</v>
      </c>
      <c r="AI52" s="17" t="str">
        <f t="shared" si="19"/>
        <v/>
      </c>
      <c r="AJ52" s="17">
        <f t="shared" si="20"/>
        <v>0</v>
      </c>
      <c r="AK52" s="17">
        <f t="shared" si="21"/>
        <v>0</v>
      </c>
      <c r="AL52" s="17">
        <f t="shared" si="22"/>
        <v>0</v>
      </c>
      <c r="AM52" s="106">
        <f t="shared" si="23"/>
        <v>0</v>
      </c>
      <c r="AN52" s="17">
        <f>Eingabeliste!S52</f>
        <v>0</v>
      </c>
      <c r="AO52" s="17">
        <f>Eingabeliste!T52</f>
        <v>0</v>
      </c>
      <c r="AP52" s="17">
        <f>Eingabeliste!U52</f>
        <v>0</v>
      </c>
      <c r="AQ52" s="17">
        <f>Eingabeliste!V52</f>
        <v>0</v>
      </c>
      <c r="AR52" s="17">
        <f>Eingabeliste!W52</f>
        <v>0</v>
      </c>
      <c r="AS52" s="89">
        <f t="shared" si="24"/>
        <v>5</v>
      </c>
      <c r="AT52" s="17">
        <f t="shared" si="25"/>
        <v>0</v>
      </c>
      <c r="AU52" s="17">
        <f t="shared" si="26"/>
        <v>0</v>
      </c>
      <c r="AV52" s="17" t="str">
        <f t="shared" si="27"/>
        <v/>
      </c>
      <c r="AW52" s="17">
        <f t="shared" si="28"/>
        <v>0</v>
      </c>
      <c r="AX52" s="17" t="str">
        <f t="shared" si="29"/>
        <v/>
      </c>
      <c r="AY52" s="17">
        <f t="shared" si="30"/>
        <v>0</v>
      </c>
      <c r="AZ52" s="17" t="str">
        <f t="shared" si="31"/>
        <v/>
      </c>
      <c r="BA52" s="17">
        <f t="shared" si="32"/>
        <v>0</v>
      </c>
      <c r="BB52" s="17">
        <f t="shared" si="33"/>
        <v>0</v>
      </c>
      <c r="BC52" s="17">
        <f t="shared" si="34"/>
        <v>0</v>
      </c>
      <c r="BD52" s="106">
        <f t="shared" si="35"/>
        <v>0</v>
      </c>
      <c r="BE52" s="17">
        <f>Eingabeliste!Z52</f>
        <v>0</v>
      </c>
      <c r="BF52" s="17">
        <f>Eingabeliste!AB52</f>
        <v>0</v>
      </c>
      <c r="BG52" s="17">
        <f>Eingabeliste!AD52</f>
        <v>0</v>
      </c>
      <c r="BH52" s="89">
        <f t="shared" si="123"/>
        <v>3</v>
      </c>
      <c r="BI52" s="17">
        <f t="shared" si="124"/>
        <v>0</v>
      </c>
      <c r="BJ52" s="17">
        <f t="shared" si="38"/>
        <v>0</v>
      </c>
      <c r="BK52" s="17">
        <f t="shared" si="125"/>
        <v>0</v>
      </c>
      <c r="BL52" s="17">
        <f t="shared" si="126"/>
        <v>0</v>
      </c>
      <c r="BM52" s="17">
        <f t="shared" si="127"/>
        <v>0</v>
      </c>
      <c r="BN52" s="17">
        <f t="shared" si="128"/>
        <v>0</v>
      </c>
      <c r="BO52" s="17">
        <f t="shared" si="129"/>
        <v>0</v>
      </c>
      <c r="BP52" s="17">
        <f t="shared" si="130"/>
        <v>0</v>
      </c>
      <c r="BQ52" s="106">
        <f t="shared" si="107"/>
        <v>0</v>
      </c>
      <c r="BR52" s="17">
        <f>Eingabeliste!AG52</f>
        <v>0</v>
      </c>
      <c r="BS52" s="17">
        <f>Eingabeliste!AI52</f>
        <v>0</v>
      </c>
      <c r="BT52" s="17">
        <f>Eingabeliste!AK52</f>
        <v>0</v>
      </c>
      <c r="BU52" s="89">
        <f t="shared" si="131"/>
        <v>3</v>
      </c>
      <c r="BV52" s="17">
        <f t="shared" si="132"/>
        <v>0</v>
      </c>
      <c r="BW52" s="17">
        <f t="shared" si="47"/>
        <v>0</v>
      </c>
      <c r="BX52" s="17">
        <f t="shared" si="133"/>
        <v>0</v>
      </c>
      <c r="BY52" s="17">
        <f t="shared" si="134"/>
        <v>0</v>
      </c>
      <c r="BZ52" s="17">
        <f t="shared" si="135"/>
        <v>0</v>
      </c>
      <c r="CA52" s="17">
        <f t="shared" si="136"/>
        <v>0</v>
      </c>
      <c r="CB52" s="17">
        <f t="shared" si="137"/>
        <v>0</v>
      </c>
      <c r="CC52" s="17">
        <f t="shared" si="138"/>
        <v>0</v>
      </c>
      <c r="CD52" s="106">
        <f t="shared" si="108"/>
        <v>0</v>
      </c>
      <c r="CE52" s="17">
        <f>Eingabeliste!AH52</f>
        <v>0</v>
      </c>
      <c r="CF52" s="17">
        <f>Eingabeliste!AJ52</f>
        <v>0</v>
      </c>
      <c r="CG52" s="17">
        <f>Eingabeliste!AL52</f>
        <v>0</v>
      </c>
      <c r="CH52" s="89">
        <f t="shared" si="139"/>
        <v>3</v>
      </c>
      <c r="CI52" s="17">
        <f t="shared" si="140"/>
        <v>0</v>
      </c>
      <c r="CJ52" s="17">
        <f t="shared" si="56"/>
        <v>0</v>
      </c>
      <c r="CK52" s="17">
        <f t="shared" si="141"/>
        <v>0</v>
      </c>
      <c r="CL52" s="17">
        <f t="shared" si="142"/>
        <v>0</v>
      </c>
      <c r="CM52" s="17">
        <f t="shared" si="143"/>
        <v>0</v>
      </c>
      <c r="CN52" s="17">
        <f t="shared" si="144"/>
        <v>0</v>
      </c>
      <c r="CO52" s="17">
        <f t="shared" si="145"/>
        <v>0</v>
      </c>
      <c r="CP52" s="17">
        <f t="shared" si="146"/>
        <v>0</v>
      </c>
      <c r="CQ52" s="106">
        <f t="shared" si="109"/>
        <v>0</v>
      </c>
      <c r="CR52" s="17">
        <f>Eingabeliste!AQ52</f>
        <v>0</v>
      </c>
      <c r="CS52" s="17">
        <f>Eingabeliste!AU52</f>
        <v>0</v>
      </c>
      <c r="CT52" s="17">
        <f>Eingabeliste!AY52</f>
        <v>0</v>
      </c>
      <c r="CU52" s="17">
        <f t="shared" si="147"/>
        <v>0</v>
      </c>
      <c r="CV52" s="17">
        <f t="shared" si="148"/>
        <v>0</v>
      </c>
      <c r="CW52" s="17">
        <f t="shared" si="149"/>
        <v>0</v>
      </c>
      <c r="CX52" s="89">
        <f t="shared" si="150"/>
        <v>3</v>
      </c>
      <c r="CY52" s="17">
        <f t="shared" si="151"/>
        <v>0</v>
      </c>
      <c r="CZ52" s="17">
        <f t="shared" si="68"/>
        <v>0</v>
      </c>
      <c r="DA52" s="17">
        <f t="shared" si="152"/>
        <v>0</v>
      </c>
      <c r="DB52" s="17">
        <f t="shared" si="153"/>
        <v>0</v>
      </c>
      <c r="DC52" s="17">
        <f t="shared" si="154"/>
        <v>0</v>
      </c>
      <c r="DD52" s="17">
        <f t="shared" si="155"/>
        <v>0</v>
      </c>
      <c r="DE52" s="17">
        <f t="shared" si="156"/>
        <v>0</v>
      </c>
      <c r="DF52" s="17">
        <f t="shared" si="157"/>
        <v>0</v>
      </c>
      <c r="DG52" s="106">
        <f t="shared" si="110"/>
        <v>0</v>
      </c>
      <c r="DH52" s="17">
        <f>Eingabeliste!AR52</f>
        <v>0</v>
      </c>
      <c r="DI52" s="17">
        <f>Eingabeliste!AV52</f>
        <v>0</v>
      </c>
      <c r="DJ52" s="17">
        <f>Eingabeliste!AZ52</f>
        <v>0</v>
      </c>
      <c r="DK52" s="17">
        <f t="shared" si="158"/>
        <v>0</v>
      </c>
      <c r="DL52" s="17">
        <f t="shared" si="159"/>
        <v>0</v>
      </c>
      <c r="DM52" s="17">
        <f t="shared" si="160"/>
        <v>0</v>
      </c>
      <c r="DN52" s="89">
        <f t="shared" si="161"/>
        <v>3</v>
      </c>
      <c r="DO52" s="17">
        <f t="shared" si="162"/>
        <v>0</v>
      </c>
      <c r="DP52" s="17">
        <f t="shared" si="80"/>
        <v>0</v>
      </c>
      <c r="DQ52" s="17">
        <f t="shared" si="163"/>
        <v>0</v>
      </c>
      <c r="DR52" s="17">
        <f t="shared" si="164"/>
        <v>0</v>
      </c>
      <c r="DS52" s="17">
        <f t="shared" si="165"/>
        <v>0</v>
      </c>
      <c r="DT52" s="17">
        <f t="shared" si="166"/>
        <v>0</v>
      </c>
      <c r="DU52" s="17">
        <f t="shared" si="167"/>
        <v>0</v>
      </c>
      <c r="DV52" s="17">
        <f t="shared" si="168"/>
        <v>0</v>
      </c>
      <c r="DW52" s="106">
        <f t="shared" si="111"/>
        <v>0</v>
      </c>
      <c r="DX52" s="17">
        <f>Eingabeliste!AS52</f>
        <v>0</v>
      </c>
      <c r="DY52" s="17">
        <f>Eingabeliste!AW52</f>
        <v>0</v>
      </c>
      <c r="DZ52" s="17">
        <f>Eingabeliste!BA52</f>
        <v>0</v>
      </c>
      <c r="EA52" s="17">
        <f t="shared" si="169"/>
        <v>0</v>
      </c>
      <c r="EB52" s="17">
        <f t="shared" si="170"/>
        <v>0</v>
      </c>
      <c r="EC52" s="17">
        <f t="shared" si="171"/>
        <v>0</v>
      </c>
      <c r="ED52" s="89">
        <f t="shared" si="172"/>
        <v>3</v>
      </c>
      <c r="EE52" s="17">
        <f t="shared" si="173"/>
        <v>0</v>
      </c>
      <c r="EF52" s="17">
        <f t="shared" si="92"/>
        <v>0</v>
      </c>
      <c r="EG52" s="17">
        <f t="shared" si="174"/>
        <v>0</v>
      </c>
      <c r="EH52" s="17">
        <f t="shared" si="175"/>
        <v>0</v>
      </c>
      <c r="EI52" s="17">
        <f t="shared" si="176"/>
        <v>0</v>
      </c>
      <c r="EJ52" s="17">
        <f t="shared" si="177"/>
        <v>0</v>
      </c>
      <c r="EK52" s="17">
        <f t="shared" si="178"/>
        <v>0</v>
      </c>
      <c r="EL52" s="17">
        <f t="shared" si="179"/>
        <v>0</v>
      </c>
      <c r="EM52" s="106">
        <f t="shared" si="112"/>
        <v>0</v>
      </c>
      <c r="EN52" s="17">
        <f t="shared" si="180"/>
        <v>0</v>
      </c>
      <c r="EO52" s="1">
        <v>12</v>
      </c>
      <c r="EP52" s="1">
        <f t="shared" si="100"/>
        <v>12</v>
      </c>
      <c r="EQ52" s="1">
        <f t="shared" si="101"/>
        <v>0.7</v>
      </c>
      <c r="ER52" s="17">
        <f>Eingabeliste!AA52</f>
        <v>0</v>
      </c>
      <c r="ES52" s="17">
        <f>Eingabeliste!AC52</f>
        <v>0</v>
      </c>
      <c r="ET52" s="17">
        <f>Eingabeliste!AE52</f>
        <v>0</v>
      </c>
      <c r="EU52" s="17">
        <f>Eingabeliste!AT52</f>
        <v>0</v>
      </c>
      <c r="EV52" s="17">
        <f>Eingabeliste!AX52</f>
        <v>0</v>
      </c>
      <c r="EW52" s="17">
        <f>Eingabeliste!BB52</f>
        <v>0</v>
      </c>
      <c r="EX52" s="89">
        <f t="shared" si="181"/>
        <v>6</v>
      </c>
      <c r="EY52" s="17">
        <f t="shared" si="182"/>
        <v>0</v>
      </c>
      <c r="EZ52" s="17">
        <f t="shared" si="183"/>
        <v>0</v>
      </c>
      <c r="FA52" s="17">
        <f t="shared" si="184"/>
        <v>0</v>
      </c>
      <c r="FB52" s="106">
        <f t="shared" si="106"/>
        <v>1</v>
      </c>
    </row>
    <row r="53" spans="1:158" ht="12.5">
      <c r="A53" s="17">
        <f>Eingabeliste!A53</f>
        <v>49</v>
      </c>
      <c r="B53" s="17">
        <f>Eingabeliste!B53</f>
        <v>0</v>
      </c>
      <c r="C53" s="17">
        <f>Eingabeliste!C53</f>
        <v>0</v>
      </c>
      <c r="D53" s="17">
        <f>Eingabeliste!D53</f>
        <v>0</v>
      </c>
      <c r="E53" s="17">
        <f>Eingabeliste!E53</f>
        <v>0</v>
      </c>
      <c r="F53" s="17">
        <f>Eingabeliste!G53</f>
        <v>0</v>
      </c>
      <c r="G53" s="17">
        <f>Eingabeliste!H53</f>
        <v>0</v>
      </c>
      <c r="H53" s="17">
        <f>Eingabeliste!I53</f>
        <v>0</v>
      </c>
      <c r="I53" s="17">
        <f>Eingabeliste!J53</f>
        <v>0</v>
      </c>
      <c r="J53" s="176">
        <f>Eingabeliste!K53</f>
        <v>0</v>
      </c>
      <c r="K53" s="89">
        <f t="shared" si="113"/>
        <v>5</v>
      </c>
      <c r="L53" s="17">
        <f t="shared" si="114"/>
        <v>0</v>
      </c>
      <c r="M53" s="17">
        <f t="shared" si="2"/>
        <v>0</v>
      </c>
      <c r="N53" s="17" t="str">
        <f t="shared" si="115"/>
        <v/>
      </c>
      <c r="O53" s="17">
        <f t="shared" si="116"/>
        <v>0</v>
      </c>
      <c r="P53" s="17" t="str">
        <f t="shared" si="117"/>
        <v/>
      </c>
      <c r="Q53" s="17">
        <f t="shared" si="118"/>
        <v>0</v>
      </c>
      <c r="R53" s="17" t="str">
        <f t="shared" si="119"/>
        <v/>
      </c>
      <c r="S53" s="17">
        <f t="shared" si="120"/>
        <v>0</v>
      </c>
      <c r="T53" s="17">
        <f t="shared" si="121"/>
        <v>0</v>
      </c>
      <c r="U53" s="17">
        <f t="shared" si="122"/>
        <v>0</v>
      </c>
      <c r="V53" s="106">
        <f t="shared" si="11"/>
        <v>0</v>
      </c>
      <c r="W53" s="17">
        <f>Eingabeliste!M53</f>
        <v>0</v>
      </c>
      <c r="X53" s="17">
        <f>Eingabeliste!N53</f>
        <v>0</v>
      </c>
      <c r="Y53" s="17">
        <f>Eingabeliste!O53</f>
        <v>0</v>
      </c>
      <c r="Z53" s="17">
        <f>Eingabeliste!P53</f>
        <v>0</v>
      </c>
      <c r="AA53" s="176">
        <f>Eingabeliste!Q53</f>
        <v>0</v>
      </c>
      <c r="AB53" s="89">
        <f t="shared" si="12"/>
        <v>5</v>
      </c>
      <c r="AC53" s="17">
        <f t="shared" si="13"/>
        <v>0</v>
      </c>
      <c r="AD53" s="17">
        <f t="shared" si="14"/>
        <v>0</v>
      </c>
      <c r="AE53" s="17" t="str">
        <f t="shared" si="15"/>
        <v/>
      </c>
      <c r="AF53" s="17">
        <f t="shared" si="16"/>
        <v>0</v>
      </c>
      <c r="AG53" s="17" t="str">
        <f t="shared" si="17"/>
        <v/>
      </c>
      <c r="AH53" s="17">
        <f t="shared" si="18"/>
        <v>0</v>
      </c>
      <c r="AI53" s="17" t="str">
        <f t="shared" si="19"/>
        <v/>
      </c>
      <c r="AJ53" s="17">
        <f t="shared" si="20"/>
        <v>0</v>
      </c>
      <c r="AK53" s="17">
        <f t="shared" si="21"/>
        <v>0</v>
      </c>
      <c r="AL53" s="17">
        <f t="shared" si="22"/>
        <v>0</v>
      </c>
      <c r="AM53" s="106">
        <f t="shared" si="23"/>
        <v>0</v>
      </c>
      <c r="AN53" s="17">
        <f>Eingabeliste!S53</f>
        <v>0</v>
      </c>
      <c r="AO53" s="17">
        <f>Eingabeliste!T53</f>
        <v>0</v>
      </c>
      <c r="AP53" s="17">
        <f>Eingabeliste!U53</f>
        <v>0</v>
      </c>
      <c r="AQ53" s="17">
        <f>Eingabeliste!V53</f>
        <v>0</v>
      </c>
      <c r="AR53" s="17">
        <f>Eingabeliste!W53</f>
        <v>0</v>
      </c>
      <c r="AS53" s="89">
        <f t="shared" si="24"/>
        <v>5</v>
      </c>
      <c r="AT53" s="17">
        <f t="shared" si="25"/>
        <v>0</v>
      </c>
      <c r="AU53" s="17">
        <f t="shared" si="26"/>
        <v>0</v>
      </c>
      <c r="AV53" s="17" t="str">
        <f t="shared" si="27"/>
        <v/>
      </c>
      <c r="AW53" s="17">
        <f t="shared" si="28"/>
        <v>0</v>
      </c>
      <c r="AX53" s="17" t="str">
        <f t="shared" si="29"/>
        <v/>
      </c>
      <c r="AY53" s="17">
        <f t="shared" si="30"/>
        <v>0</v>
      </c>
      <c r="AZ53" s="17" t="str">
        <f t="shared" si="31"/>
        <v/>
      </c>
      <c r="BA53" s="17">
        <f t="shared" si="32"/>
        <v>0</v>
      </c>
      <c r="BB53" s="17">
        <f t="shared" si="33"/>
        <v>0</v>
      </c>
      <c r="BC53" s="17">
        <f t="shared" si="34"/>
        <v>0</v>
      </c>
      <c r="BD53" s="106">
        <f t="shared" si="35"/>
        <v>0</v>
      </c>
      <c r="BE53" s="17">
        <f>Eingabeliste!Z53</f>
        <v>0</v>
      </c>
      <c r="BF53" s="17">
        <f>Eingabeliste!AB53</f>
        <v>0</v>
      </c>
      <c r="BG53" s="17">
        <f>Eingabeliste!AD53</f>
        <v>0</v>
      </c>
      <c r="BH53" s="89">
        <f t="shared" si="123"/>
        <v>3</v>
      </c>
      <c r="BI53" s="17">
        <f t="shared" si="124"/>
        <v>0</v>
      </c>
      <c r="BJ53" s="17">
        <f t="shared" si="38"/>
        <v>0</v>
      </c>
      <c r="BK53" s="17">
        <f t="shared" si="125"/>
        <v>0</v>
      </c>
      <c r="BL53" s="17">
        <f t="shared" si="126"/>
        <v>0</v>
      </c>
      <c r="BM53" s="17">
        <f t="shared" si="127"/>
        <v>0</v>
      </c>
      <c r="BN53" s="17">
        <f t="shared" si="128"/>
        <v>0</v>
      </c>
      <c r="BO53" s="17">
        <f t="shared" si="129"/>
        <v>0</v>
      </c>
      <c r="BP53" s="17">
        <f t="shared" si="130"/>
        <v>0</v>
      </c>
      <c r="BQ53" s="106">
        <f t="shared" si="107"/>
        <v>0</v>
      </c>
      <c r="BR53" s="17">
        <f>Eingabeliste!AG53</f>
        <v>0</v>
      </c>
      <c r="BS53" s="17">
        <f>Eingabeliste!AI53</f>
        <v>0</v>
      </c>
      <c r="BT53" s="17">
        <f>Eingabeliste!AK53</f>
        <v>0</v>
      </c>
      <c r="BU53" s="89">
        <f t="shared" si="131"/>
        <v>3</v>
      </c>
      <c r="BV53" s="17">
        <f t="shared" si="132"/>
        <v>0</v>
      </c>
      <c r="BW53" s="17">
        <f t="shared" si="47"/>
        <v>0</v>
      </c>
      <c r="BX53" s="17">
        <f t="shared" si="133"/>
        <v>0</v>
      </c>
      <c r="BY53" s="17">
        <f t="shared" si="134"/>
        <v>0</v>
      </c>
      <c r="BZ53" s="17">
        <f t="shared" si="135"/>
        <v>0</v>
      </c>
      <c r="CA53" s="17">
        <f t="shared" si="136"/>
        <v>0</v>
      </c>
      <c r="CB53" s="17">
        <f t="shared" si="137"/>
        <v>0</v>
      </c>
      <c r="CC53" s="17">
        <f t="shared" si="138"/>
        <v>0</v>
      </c>
      <c r="CD53" s="106">
        <f t="shared" si="108"/>
        <v>0</v>
      </c>
      <c r="CE53" s="17">
        <f>Eingabeliste!AH53</f>
        <v>0</v>
      </c>
      <c r="CF53" s="17">
        <f>Eingabeliste!AJ53</f>
        <v>0</v>
      </c>
      <c r="CG53" s="17">
        <f>Eingabeliste!AL53</f>
        <v>0</v>
      </c>
      <c r="CH53" s="89">
        <f t="shared" si="139"/>
        <v>3</v>
      </c>
      <c r="CI53" s="17">
        <f t="shared" si="140"/>
        <v>0</v>
      </c>
      <c r="CJ53" s="17">
        <f t="shared" si="56"/>
        <v>0</v>
      </c>
      <c r="CK53" s="17">
        <f t="shared" si="141"/>
        <v>0</v>
      </c>
      <c r="CL53" s="17">
        <f t="shared" si="142"/>
        <v>0</v>
      </c>
      <c r="CM53" s="17">
        <f t="shared" si="143"/>
        <v>0</v>
      </c>
      <c r="CN53" s="17">
        <f t="shared" si="144"/>
        <v>0</v>
      </c>
      <c r="CO53" s="17">
        <f t="shared" si="145"/>
        <v>0</v>
      </c>
      <c r="CP53" s="17">
        <f t="shared" si="146"/>
        <v>0</v>
      </c>
      <c r="CQ53" s="106">
        <f t="shared" si="109"/>
        <v>0</v>
      </c>
      <c r="CR53" s="17">
        <f>Eingabeliste!AQ53</f>
        <v>0</v>
      </c>
      <c r="CS53" s="17">
        <f>Eingabeliste!AU53</f>
        <v>0</v>
      </c>
      <c r="CT53" s="17">
        <f>Eingabeliste!AY53</f>
        <v>0</v>
      </c>
      <c r="CU53" s="17">
        <f t="shared" si="147"/>
        <v>0</v>
      </c>
      <c r="CV53" s="17">
        <f t="shared" si="148"/>
        <v>0</v>
      </c>
      <c r="CW53" s="17">
        <f t="shared" si="149"/>
        <v>0</v>
      </c>
      <c r="CX53" s="89">
        <f t="shared" si="150"/>
        <v>3</v>
      </c>
      <c r="CY53" s="17">
        <f t="shared" si="151"/>
        <v>0</v>
      </c>
      <c r="CZ53" s="17">
        <f t="shared" si="68"/>
        <v>0</v>
      </c>
      <c r="DA53" s="17">
        <f t="shared" si="152"/>
        <v>0</v>
      </c>
      <c r="DB53" s="17">
        <f t="shared" si="153"/>
        <v>0</v>
      </c>
      <c r="DC53" s="17">
        <f t="shared" si="154"/>
        <v>0</v>
      </c>
      <c r="DD53" s="17">
        <f t="shared" si="155"/>
        <v>0</v>
      </c>
      <c r="DE53" s="17">
        <f t="shared" si="156"/>
        <v>0</v>
      </c>
      <c r="DF53" s="17">
        <f t="shared" si="157"/>
        <v>0</v>
      </c>
      <c r="DG53" s="106">
        <f t="shared" si="110"/>
        <v>0</v>
      </c>
      <c r="DH53" s="17">
        <f>Eingabeliste!AR53</f>
        <v>0</v>
      </c>
      <c r="DI53" s="17">
        <f>Eingabeliste!AV53</f>
        <v>0</v>
      </c>
      <c r="DJ53" s="17">
        <f>Eingabeliste!AZ53</f>
        <v>0</v>
      </c>
      <c r="DK53" s="17">
        <f t="shared" si="158"/>
        <v>0</v>
      </c>
      <c r="DL53" s="17">
        <f t="shared" si="159"/>
        <v>0</v>
      </c>
      <c r="DM53" s="17">
        <f t="shared" si="160"/>
        <v>0</v>
      </c>
      <c r="DN53" s="89">
        <f t="shared" si="161"/>
        <v>3</v>
      </c>
      <c r="DO53" s="17">
        <f t="shared" si="162"/>
        <v>0</v>
      </c>
      <c r="DP53" s="17">
        <f t="shared" si="80"/>
        <v>0</v>
      </c>
      <c r="DQ53" s="17">
        <f t="shared" si="163"/>
        <v>0</v>
      </c>
      <c r="DR53" s="17">
        <f t="shared" si="164"/>
        <v>0</v>
      </c>
      <c r="DS53" s="17">
        <f t="shared" si="165"/>
        <v>0</v>
      </c>
      <c r="DT53" s="17">
        <f t="shared" si="166"/>
        <v>0</v>
      </c>
      <c r="DU53" s="17">
        <f t="shared" si="167"/>
        <v>0</v>
      </c>
      <c r="DV53" s="17">
        <f t="shared" si="168"/>
        <v>0</v>
      </c>
      <c r="DW53" s="106">
        <f t="shared" si="111"/>
        <v>0</v>
      </c>
      <c r="DX53" s="17">
        <f>Eingabeliste!AS53</f>
        <v>0</v>
      </c>
      <c r="DY53" s="17">
        <f>Eingabeliste!AW53</f>
        <v>0</v>
      </c>
      <c r="DZ53" s="17">
        <f>Eingabeliste!BA53</f>
        <v>0</v>
      </c>
      <c r="EA53" s="17">
        <f t="shared" si="169"/>
        <v>0</v>
      </c>
      <c r="EB53" s="17">
        <f t="shared" si="170"/>
        <v>0</v>
      </c>
      <c r="EC53" s="17">
        <f t="shared" si="171"/>
        <v>0</v>
      </c>
      <c r="ED53" s="89">
        <f t="shared" si="172"/>
        <v>3</v>
      </c>
      <c r="EE53" s="17">
        <f t="shared" si="173"/>
        <v>0</v>
      </c>
      <c r="EF53" s="17">
        <f t="shared" si="92"/>
        <v>0</v>
      </c>
      <c r="EG53" s="17">
        <f t="shared" si="174"/>
        <v>0</v>
      </c>
      <c r="EH53" s="17">
        <f t="shared" si="175"/>
        <v>0</v>
      </c>
      <c r="EI53" s="17">
        <f t="shared" si="176"/>
        <v>0</v>
      </c>
      <c r="EJ53" s="17">
        <f t="shared" si="177"/>
        <v>0</v>
      </c>
      <c r="EK53" s="17">
        <f t="shared" si="178"/>
        <v>0</v>
      </c>
      <c r="EL53" s="17">
        <f t="shared" si="179"/>
        <v>0</v>
      </c>
      <c r="EM53" s="106">
        <f t="shared" si="112"/>
        <v>0</v>
      </c>
      <c r="EN53" s="17">
        <f t="shared" si="180"/>
        <v>0</v>
      </c>
      <c r="EO53" s="1">
        <v>12</v>
      </c>
      <c r="EP53" s="1">
        <f t="shared" si="100"/>
        <v>12</v>
      </c>
      <c r="EQ53" s="1">
        <f t="shared" si="101"/>
        <v>0.7</v>
      </c>
      <c r="ER53" s="17">
        <f>Eingabeliste!AA53</f>
        <v>0</v>
      </c>
      <c r="ES53" s="17">
        <f>Eingabeliste!AC53</f>
        <v>0</v>
      </c>
      <c r="ET53" s="17">
        <f>Eingabeliste!AE53</f>
        <v>0</v>
      </c>
      <c r="EU53" s="17">
        <f>Eingabeliste!AT53</f>
        <v>0</v>
      </c>
      <c r="EV53" s="17">
        <f>Eingabeliste!AX53</f>
        <v>0</v>
      </c>
      <c r="EW53" s="17">
        <f>Eingabeliste!BB53</f>
        <v>0</v>
      </c>
      <c r="EX53" s="89">
        <f t="shared" si="181"/>
        <v>6</v>
      </c>
      <c r="EY53" s="17">
        <f t="shared" si="182"/>
        <v>0</v>
      </c>
      <c r="EZ53" s="17">
        <f t="shared" si="183"/>
        <v>0</v>
      </c>
      <c r="FA53" s="17">
        <f t="shared" si="184"/>
        <v>0</v>
      </c>
      <c r="FB53" s="106">
        <f t="shared" si="106"/>
        <v>1</v>
      </c>
    </row>
    <row r="54" spans="1:158" ht="12.5">
      <c r="A54" s="17">
        <f>Eingabeliste!A54</f>
        <v>50</v>
      </c>
      <c r="B54" s="17">
        <f>Eingabeliste!B54</f>
        <v>0</v>
      </c>
      <c r="C54" s="17">
        <f>Eingabeliste!C54</f>
        <v>0</v>
      </c>
      <c r="D54" s="17">
        <f>Eingabeliste!D54</f>
        <v>0</v>
      </c>
      <c r="E54" s="17">
        <f>Eingabeliste!E54</f>
        <v>0</v>
      </c>
      <c r="F54" s="17">
        <f>Eingabeliste!G54</f>
        <v>0</v>
      </c>
      <c r="G54" s="17">
        <f>Eingabeliste!H54</f>
        <v>0</v>
      </c>
      <c r="H54" s="17">
        <f>Eingabeliste!I54</f>
        <v>0</v>
      </c>
      <c r="I54" s="17">
        <f>Eingabeliste!J54</f>
        <v>0</v>
      </c>
      <c r="J54" s="176">
        <f>Eingabeliste!K54</f>
        <v>0</v>
      </c>
      <c r="K54" s="89">
        <f t="shared" si="113"/>
        <v>5</v>
      </c>
      <c r="L54" s="17">
        <f t="shared" si="114"/>
        <v>0</v>
      </c>
      <c r="M54" s="17">
        <f t="shared" si="2"/>
        <v>0</v>
      </c>
      <c r="N54" s="17" t="str">
        <f t="shared" si="115"/>
        <v/>
      </c>
      <c r="O54" s="17">
        <f t="shared" si="116"/>
        <v>0</v>
      </c>
      <c r="P54" s="17" t="str">
        <f t="shared" si="117"/>
        <v/>
      </c>
      <c r="Q54" s="17">
        <f t="shared" si="118"/>
        <v>0</v>
      </c>
      <c r="R54" s="17" t="str">
        <f t="shared" si="119"/>
        <v/>
      </c>
      <c r="S54" s="17">
        <f t="shared" si="120"/>
        <v>0</v>
      </c>
      <c r="T54" s="17">
        <f t="shared" si="121"/>
        <v>0</v>
      </c>
      <c r="U54" s="17">
        <f t="shared" si="122"/>
        <v>0</v>
      </c>
      <c r="V54" s="106">
        <f t="shared" si="11"/>
        <v>0</v>
      </c>
      <c r="W54" s="17">
        <f>Eingabeliste!M54</f>
        <v>0</v>
      </c>
      <c r="X54" s="17">
        <f>Eingabeliste!N54</f>
        <v>0</v>
      </c>
      <c r="Y54" s="17">
        <f>Eingabeliste!O54</f>
        <v>0</v>
      </c>
      <c r="Z54" s="17">
        <f>Eingabeliste!P54</f>
        <v>0</v>
      </c>
      <c r="AA54" s="176">
        <f>Eingabeliste!Q54</f>
        <v>0</v>
      </c>
      <c r="AB54" s="89">
        <f t="shared" si="12"/>
        <v>5</v>
      </c>
      <c r="AC54" s="17">
        <f t="shared" si="13"/>
        <v>0</v>
      </c>
      <c r="AD54" s="17">
        <f t="shared" si="14"/>
        <v>0</v>
      </c>
      <c r="AE54" s="17" t="str">
        <f t="shared" si="15"/>
        <v/>
      </c>
      <c r="AF54" s="17">
        <f t="shared" si="16"/>
        <v>0</v>
      </c>
      <c r="AG54" s="17" t="str">
        <f t="shared" si="17"/>
        <v/>
      </c>
      <c r="AH54" s="17">
        <f t="shared" si="18"/>
        <v>0</v>
      </c>
      <c r="AI54" s="17" t="str">
        <f t="shared" si="19"/>
        <v/>
      </c>
      <c r="AJ54" s="17">
        <f t="shared" si="20"/>
        <v>0</v>
      </c>
      <c r="AK54" s="17">
        <f t="shared" si="21"/>
        <v>0</v>
      </c>
      <c r="AL54" s="17">
        <f t="shared" si="22"/>
        <v>0</v>
      </c>
      <c r="AM54" s="106">
        <f t="shared" si="23"/>
        <v>0</v>
      </c>
      <c r="AN54" s="17">
        <f>Eingabeliste!S54</f>
        <v>0</v>
      </c>
      <c r="AO54" s="17">
        <f>Eingabeliste!T54</f>
        <v>0</v>
      </c>
      <c r="AP54" s="17">
        <f>Eingabeliste!U54</f>
        <v>0</v>
      </c>
      <c r="AQ54" s="17">
        <f>Eingabeliste!V54</f>
        <v>0</v>
      </c>
      <c r="AR54" s="17">
        <f>Eingabeliste!W54</f>
        <v>0</v>
      </c>
      <c r="AS54" s="89">
        <f t="shared" si="24"/>
        <v>5</v>
      </c>
      <c r="AT54" s="17">
        <f t="shared" si="25"/>
        <v>0</v>
      </c>
      <c r="AU54" s="17">
        <f t="shared" si="26"/>
        <v>0</v>
      </c>
      <c r="AV54" s="17" t="str">
        <f t="shared" si="27"/>
        <v/>
      </c>
      <c r="AW54" s="17">
        <f t="shared" si="28"/>
        <v>0</v>
      </c>
      <c r="AX54" s="17" t="str">
        <f t="shared" si="29"/>
        <v/>
      </c>
      <c r="AY54" s="17">
        <f t="shared" si="30"/>
        <v>0</v>
      </c>
      <c r="AZ54" s="17" t="str">
        <f t="shared" si="31"/>
        <v/>
      </c>
      <c r="BA54" s="17">
        <f t="shared" si="32"/>
        <v>0</v>
      </c>
      <c r="BB54" s="17">
        <f t="shared" si="33"/>
        <v>0</v>
      </c>
      <c r="BC54" s="17">
        <f t="shared" si="34"/>
        <v>0</v>
      </c>
      <c r="BD54" s="106">
        <f t="shared" si="35"/>
        <v>0</v>
      </c>
      <c r="BE54" s="17">
        <f>Eingabeliste!Z54</f>
        <v>0</v>
      </c>
      <c r="BF54" s="17">
        <f>Eingabeliste!AB54</f>
        <v>0</v>
      </c>
      <c r="BG54" s="17">
        <f>Eingabeliste!AD54</f>
        <v>0</v>
      </c>
      <c r="BH54" s="89">
        <f t="shared" si="123"/>
        <v>3</v>
      </c>
      <c r="BI54" s="17">
        <f t="shared" si="124"/>
        <v>0</v>
      </c>
      <c r="BJ54" s="17">
        <f t="shared" si="38"/>
        <v>0</v>
      </c>
      <c r="BK54" s="17">
        <f t="shared" si="125"/>
        <v>0</v>
      </c>
      <c r="BL54" s="17">
        <f t="shared" si="126"/>
        <v>0</v>
      </c>
      <c r="BM54" s="17">
        <f t="shared" si="127"/>
        <v>0</v>
      </c>
      <c r="BN54" s="17">
        <f t="shared" si="128"/>
        <v>0</v>
      </c>
      <c r="BO54" s="17">
        <f t="shared" si="129"/>
        <v>0</v>
      </c>
      <c r="BP54" s="17">
        <f t="shared" si="130"/>
        <v>0</v>
      </c>
      <c r="BQ54" s="106">
        <f t="shared" si="107"/>
        <v>0</v>
      </c>
      <c r="BR54" s="17">
        <f>Eingabeliste!AG54</f>
        <v>0</v>
      </c>
      <c r="BS54" s="17">
        <f>Eingabeliste!AI54</f>
        <v>0</v>
      </c>
      <c r="BT54" s="17">
        <f>Eingabeliste!AK54</f>
        <v>0</v>
      </c>
      <c r="BU54" s="89">
        <f t="shared" si="131"/>
        <v>3</v>
      </c>
      <c r="BV54" s="17">
        <f t="shared" si="132"/>
        <v>0</v>
      </c>
      <c r="BW54" s="17">
        <f t="shared" si="47"/>
        <v>0</v>
      </c>
      <c r="BX54" s="17">
        <f t="shared" si="133"/>
        <v>0</v>
      </c>
      <c r="BY54" s="17">
        <f t="shared" si="134"/>
        <v>0</v>
      </c>
      <c r="BZ54" s="17">
        <f t="shared" si="135"/>
        <v>0</v>
      </c>
      <c r="CA54" s="17">
        <f t="shared" si="136"/>
        <v>0</v>
      </c>
      <c r="CB54" s="17">
        <f t="shared" si="137"/>
        <v>0</v>
      </c>
      <c r="CC54" s="17">
        <f t="shared" si="138"/>
        <v>0</v>
      </c>
      <c r="CD54" s="106">
        <f t="shared" si="108"/>
        <v>0</v>
      </c>
      <c r="CE54" s="17">
        <f>Eingabeliste!AH54</f>
        <v>0</v>
      </c>
      <c r="CF54" s="17">
        <f>Eingabeliste!AJ54</f>
        <v>0</v>
      </c>
      <c r="CG54" s="17">
        <f>Eingabeliste!AL54</f>
        <v>0</v>
      </c>
      <c r="CH54" s="89">
        <f t="shared" si="139"/>
        <v>3</v>
      </c>
      <c r="CI54" s="17">
        <f t="shared" si="140"/>
        <v>0</v>
      </c>
      <c r="CJ54" s="17">
        <f t="shared" si="56"/>
        <v>0</v>
      </c>
      <c r="CK54" s="17">
        <f t="shared" si="141"/>
        <v>0</v>
      </c>
      <c r="CL54" s="17">
        <f t="shared" si="142"/>
        <v>0</v>
      </c>
      <c r="CM54" s="17">
        <f t="shared" si="143"/>
        <v>0</v>
      </c>
      <c r="CN54" s="17">
        <f t="shared" si="144"/>
        <v>0</v>
      </c>
      <c r="CO54" s="17">
        <f t="shared" si="145"/>
        <v>0</v>
      </c>
      <c r="CP54" s="17">
        <f t="shared" si="146"/>
        <v>0</v>
      </c>
      <c r="CQ54" s="106">
        <f t="shared" si="109"/>
        <v>0</v>
      </c>
      <c r="CR54" s="17">
        <f>Eingabeliste!AQ54</f>
        <v>0</v>
      </c>
      <c r="CS54" s="17">
        <f>Eingabeliste!AU54</f>
        <v>0</v>
      </c>
      <c r="CT54" s="17">
        <f>Eingabeliste!AY54</f>
        <v>0</v>
      </c>
      <c r="CU54" s="17">
        <f t="shared" si="147"/>
        <v>0</v>
      </c>
      <c r="CV54" s="17">
        <f t="shared" si="148"/>
        <v>0</v>
      </c>
      <c r="CW54" s="17">
        <f t="shared" si="149"/>
        <v>0</v>
      </c>
      <c r="CX54" s="89">
        <f t="shared" si="150"/>
        <v>3</v>
      </c>
      <c r="CY54" s="17">
        <f t="shared" si="151"/>
        <v>0</v>
      </c>
      <c r="CZ54" s="17">
        <f t="shared" si="68"/>
        <v>0</v>
      </c>
      <c r="DA54" s="17">
        <f t="shared" si="152"/>
        <v>0</v>
      </c>
      <c r="DB54" s="17">
        <f t="shared" si="153"/>
        <v>0</v>
      </c>
      <c r="DC54" s="17">
        <f t="shared" si="154"/>
        <v>0</v>
      </c>
      <c r="DD54" s="17">
        <f t="shared" si="155"/>
        <v>0</v>
      </c>
      <c r="DE54" s="17">
        <f t="shared" si="156"/>
        <v>0</v>
      </c>
      <c r="DF54" s="17">
        <f t="shared" si="157"/>
        <v>0</v>
      </c>
      <c r="DG54" s="106">
        <f t="shared" si="110"/>
        <v>0</v>
      </c>
      <c r="DH54" s="17">
        <f>Eingabeliste!AR54</f>
        <v>0</v>
      </c>
      <c r="DI54" s="17">
        <f>Eingabeliste!AV54</f>
        <v>0</v>
      </c>
      <c r="DJ54" s="17">
        <f>Eingabeliste!AZ54</f>
        <v>0</v>
      </c>
      <c r="DK54" s="17">
        <f t="shared" si="158"/>
        <v>0</v>
      </c>
      <c r="DL54" s="17">
        <f t="shared" si="159"/>
        <v>0</v>
      </c>
      <c r="DM54" s="17">
        <f t="shared" si="160"/>
        <v>0</v>
      </c>
      <c r="DN54" s="89">
        <f t="shared" si="161"/>
        <v>3</v>
      </c>
      <c r="DO54" s="17">
        <f t="shared" si="162"/>
        <v>0</v>
      </c>
      <c r="DP54" s="17">
        <f t="shared" si="80"/>
        <v>0</v>
      </c>
      <c r="DQ54" s="17">
        <f t="shared" si="163"/>
        <v>0</v>
      </c>
      <c r="DR54" s="17">
        <f t="shared" si="164"/>
        <v>0</v>
      </c>
      <c r="DS54" s="17">
        <f t="shared" si="165"/>
        <v>0</v>
      </c>
      <c r="DT54" s="17">
        <f t="shared" si="166"/>
        <v>0</v>
      </c>
      <c r="DU54" s="17">
        <f t="shared" si="167"/>
        <v>0</v>
      </c>
      <c r="DV54" s="17">
        <f t="shared" si="168"/>
        <v>0</v>
      </c>
      <c r="DW54" s="106">
        <f t="shared" si="111"/>
        <v>0</v>
      </c>
      <c r="DX54" s="17">
        <f>Eingabeliste!AS54</f>
        <v>0</v>
      </c>
      <c r="DY54" s="17">
        <f>Eingabeliste!AW54</f>
        <v>0</v>
      </c>
      <c r="DZ54" s="17">
        <f>Eingabeliste!BA54</f>
        <v>0</v>
      </c>
      <c r="EA54" s="17">
        <f t="shared" si="169"/>
        <v>0</v>
      </c>
      <c r="EB54" s="17">
        <f t="shared" si="170"/>
        <v>0</v>
      </c>
      <c r="EC54" s="17">
        <f t="shared" si="171"/>
        <v>0</v>
      </c>
      <c r="ED54" s="89">
        <f t="shared" si="172"/>
        <v>3</v>
      </c>
      <c r="EE54" s="17">
        <f t="shared" si="173"/>
        <v>0</v>
      </c>
      <c r="EF54" s="17">
        <f t="shared" si="92"/>
        <v>0</v>
      </c>
      <c r="EG54" s="17">
        <f t="shared" si="174"/>
        <v>0</v>
      </c>
      <c r="EH54" s="17">
        <f t="shared" si="175"/>
        <v>0</v>
      </c>
      <c r="EI54" s="17">
        <f t="shared" si="176"/>
        <v>0</v>
      </c>
      <c r="EJ54" s="17">
        <f t="shared" si="177"/>
        <v>0</v>
      </c>
      <c r="EK54" s="17">
        <f t="shared" si="178"/>
        <v>0</v>
      </c>
      <c r="EL54" s="17">
        <f t="shared" si="179"/>
        <v>0</v>
      </c>
      <c r="EM54" s="106">
        <f t="shared" si="112"/>
        <v>0</v>
      </c>
      <c r="EN54" s="17">
        <f t="shared" si="180"/>
        <v>0</v>
      </c>
      <c r="EO54" s="1">
        <v>12</v>
      </c>
      <c r="EP54" s="1">
        <f t="shared" si="100"/>
        <v>12</v>
      </c>
      <c r="EQ54" s="1">
        <f t="shared" si="101"/>
        <v>0.7</v>
      </c>
      <c r="ER54" s="17">
        <f>Eingabeliste!AA54</f>
        <v>0</v>
      </c>
      <c r="ES54" s="17">
        <f>Eingabeliste!AC54</f>
        <v>0</v>
      </c>
      <c r="ET54" s="17">
        <f>Eingabeliste!AE54</f>
        <v>0</v>
      </c>
      <c r="EU54" s="17">
        <f>Eingabeliste!AT54</f>
        <v>0</v>
      </c>
      <c r="EV54" s="17">
        <f>Eingabeliste!AX54</f>
        <v>0</v>
      </c>
      <c r="EW54" s="17">
        <f>Eingabeliste!BB54</f>
        <v>0</v>
      </c>
      <c r="EX54" s="89">
        <f t="shared" si="181"/>
        <v>6</v>
      </c>
      <c r="EY54" s="17">
        <f t="shared" si="182"/>
        <v>0</v>
      </c>
      <c r="EZ54" s="17">
        <f t="shared" si="183"/>
        <v>0</v>
      </c>
      <c r="FA54" s="17">
        <f t="shared" si="184"/>
        <v>0</v>
      </c>
      <c r="FB54" s="106">
        <f t="shared" si="106"/>
        <v>1</v>
      </c>
    </row>
    <row r="55" spans="1:158" ht="12.5">
      <c r="A55" s="17">
        <f>Eingabeliste!A55</f>
        <v>51</v>
      </c>
      <c r="B55" s="17">
        <f>Eingabeliste!B55</f>
        <v>0</v>
      </c>
      <c r="C55" s="17">
        <f>Eingabeliste!C55</f>
        <v>0</v>
      </c>
      <c r="D55" s="17">
        <f>Eingabeliste!D55</f>
        <v>0</v>
      </c>
      <c r="E55" s="17">
        <f>Eingabeliste!E55</f>
        <v>0</v>
      </c>
      <c r="F55" s="17">
        <f>Eingabeliste!G55</f>
        <v>0</v>
      </c>
      <c r="G55" s="17">
        <f>Eingabeliste!H55</f>
        <v>0</v>
      </c>
      <c r="H55" s="17">
        <f>Eingabeliste!I55</f>
        <v>0</v>
      </c>
      <c r="I55" s="17">
        <f>Eingabeliste!J55</f>
        <v>0</v>
      </c>
      <c r="J55" s="176">
        <f>Eingabeliste!K55</f>
        <v>0</v>
      </c>
      <c r="K55" s="89">
        <f t="shared" si="113"/>
        <v>5</v>
      </c>
      <c r="L55" s="17">
        <f t="shared" si="114"/>
        <v>0</v>
      </c>
      <c r="M55" s="17">
        <f t="shared" si="2"/>
        <v>0</v>
      </c>
      <c r="N55" s="17" t="str">
        <f t="shared" si="115"/>
        <v/>
      </c>
      <c r="O55" s="17">
        <f t="shared" si="116"/>
        <v>0</v>
      </c>
      <c r="P55" s="17" t="str">
        <f t="shared" si="117"/>
        <v/>
      </c>
      <c r="Q55" s="17">
        <f t="shared" si="118"/>
        <v>0</v>
      </c>
      <c r="R55" s="17" t="str">
        <f t="shared" si="119"/>
        <v/>
      </c>
      <c r="S55" s="17">
        <f t="shared" si="120"/>
        <v>0</v>
      </c>
      <c r="T55" s="17">
        <f t="shared" si="121"/>
        <v>0</v>
      </c>
      <c r="U55" s="17">
        <f t="shared" si="122"/>
        <v>0</v>
      </c>
      <c r="V55" s="106">
        <f t="shared" si="11"/>
        <v>0</v>
      </c>
      <c r="W55" s="17">
        <f>Eingabeliste!M55</f>
        <v>0</v>
      </c>
      <c r="X55" s="17">
        <f>Eingabeliste!N55</f>
        <v>0</v>
      </c>
      <c r="Y55" s="17">
        <f>Eingabeliste!O55</f>
        <v>0</v>
      </c>
      <c r="Z55" s="17">
        <f>Eingabeliste!P55</f>
        <v>0</v>
      </c>
      <c r="AA55" s="176">
        <f>Eingabeliste!Q55</f>
        <v>0</v>
      </c>
      <c r="AB55" s="89">
        <f t="shared" si="12"/>
        <v>5</v>
      </c>
      <c r="AC55" s="17">
        <f t="shared" si="13"/>
        <v>0</v>
      </c>
      <c r="AD55" s="17">
        <f t="shared" si="14"/>
        <v>0</v>
      </c>
      <c r="AE55" s="17" t="str">
        <f t="shared" si="15"/>
        <v/>
      </c>
      <c r="AF55" s="17">
        <f t="shared" si="16"/>
        <v>0</v>
      </c>
      <c r="AG55" s="17" t="str">
        <f t="shared" si="17"/>
        <v/>
      </c>
      <c r="AH55" s="17">
        <f t="shared" si="18"/>
        <v>0</v>
      </c>
      <c r="AI55" s="17" t="str">
        <f t="shared" si="19"/>
        <v/>
      </c>
      <c r="AJ55" s="17">
        <f t="shared" si="20"/>
        <v>0</v>
      </c>
      <c r="AK55" s="17">
        <f t="shared" si="21"/>
        <v>0</v>
      </c>
      <c r="AL55" s="17">
        <f t="shared" si="22"/>
        <v>0</v>
      </c>
      <c r="AM55" s="106">
        <f t="shared" si="23"/>
        <v>0</v>
      </c>
      <c r="AN55" s="17">
        <f>Eingabeliste!S55</f>
        <v>0</v>
      </c>
      <c r="AO55" s="17">
        <f>Eingabeliste!T55</f>
        <v>0</v>
      </c>
      <c r="AP55" s="17">
        <f>Eingabeliste!U55</f>
        <v>0</v>
      </c>
      <c r="AQ55" s="17">
        <f>Eingabeliste!V55</f>
        <v>0</v>
      </c>
      <c r="AR55" s="17">
        <f>Eingabeliste!W55</f>
        <v>0</v>
      </c>
      <c r="AS55" s="89">
        <f t="shared" si="24"/>
        <v>5</v>
      </c>
      <c r="AT55" s="17">
        <f t="shared" si="25"/>
        <v>0</v>
      </c>
      <c r="AU55" s="17">
        <f t="shared" si="26"/>
        <v>0</v>
      </c>
      <c r="AV55" s="17" t="str">
        <f t="shared" si="27"/>
        <v/>
      </c>
      <c r="AW55" s="17">
        <f t="shared" si="28"/>
        <v>0</v>
      </c>
      <c r="AX55" s="17" t="str">
        <f t="shared" si="29"/>
        <v/>
      </c>
      <c r="AY55" s="17">
        <f t="shared" si="30"/>
        <v>0</v>
      </c>
      <c r="AZ55" s="17" t="str">
        <f t="shared" si="31"/>
        <v/>
      </c>
      <c r="BA55" s="17">
        <f t="shared" si="32"/>
        <v>0</v>
      </c>
      <c r="BB55" s="17">
        <f t="shared" si="33"/>
        <v>0</v>
      </c>
      <c r="BC55" s="17">
        <f t="shared" si="34"/>
        <v>0</v>
      </c>
      <c r="BD55" s="106">
        <f t="shared" si="35"/>
        <v>0</v>
      </c>
      <c r="BE55" s="17">
        <f>Eingabeliste!Z55</f>
        <v>0</v>
      </c>
      <c r="BF55" s="17">
        <f>Eingabeliste!AB55</f>
        <v>0</v>
      </c>
      <c r="BG55" s="17">
        <f>Eingabeliste!AD55</f>
        <v>0</v>
      </c>
      <c r="BH55" s="89">
        <f t="shared" si="123"/>
        <v>3</v>
      </c>
      <c r="BI55" s="17">
        <f t="shared" si="124"/>
        <v>0</v>
      </c>
      <c r="BJ55" s="17">
        <f t="shared" si="38"/>
        <v>0</v>
      </c>
      <c r="BK55" s="17">
        <f t="shared" si="125"/>
        <v>0</v>
      </c>
      <c r="BL55" s="17">
        <f t="shared" si="126"/>
        <v>0</v>
      </c>
      <c r="BM55" s="17">
        <f t="shared" si="127"/>
        <v>0</v>
      </c>
      <c r="BN55" s="17">
        <f t="shared" si="128"/>
        <v>0</v>
      </c>
      <c r="BO55" s="17">
        <f t="shared" si="129"/>
        <v>0</v>
      </c>
      <c r="BP55" s="17">
        <f t="shared" si="130"/>
        <v>0</v>
      </c>
      <c r="BQ55" s="106">
        <f t="shared" si="107"/>
        <v>0</v>
      </c>
      <c r="BR55" s="17">
        <f>Eingabeliste!AG55</f>
        <v>0</v>
      </c>
      <c r="BS55" s="17">
        <f>Eingabeliste!AI55</f>
        <v>0</v>
      </c>
      <c r="BT55" s="17">
        <f>Eingabeliste!AK55</f>
        <v>0</v>
      </c>
      <c r="BU55" s="89">
        <f t="shared" si="131"/>
        <v>3</v>
      </c>
      <c r="BV55" s="17">
        <f t="shared" si="132"/>
        <v>0</v>
      </c>
      <c r="BW55" s="17">
        <f t="shared" si="47"/>
        <v>0</v>
      </c>
      <c r="BX55" s="17">
        <f t="shared" si="133"/>
        <v>0</v>
      </c>
      <c r="BY55" s="17">
        <f t="shared" si="134"/>
        <v>0</v>
      </c>
      <c r="BZ55" s="17">
        <f t="shared" si="135"/>
        <v>0</v>
      </c>
      <c r="CA55" s="17">
        <f t="shared" si="136"/>
        <v>0</v>
      </c>
      <c r="CB55" s="17">
        <f t="shared" si="137"/>
        <v>0</v>
      </c>
      <c r="CC55" s="17">
        <f t="shared" si="138"/>
        <v>0</v>
      </c>
      <c r="CD55" s="106">
        <f t="shared" si="108"/>
        <v>0</v>
      </c>
      <c r="CE55" s="17">
        <f>Eingabeliste!AH55</f>
        <v>0</v>
      </c>
      <c r="CF55" s="17">
        <f>Eingabeliste!AJ55</f>
        <v>0</v>
      </c>
      <c r="CG55" s="17">
        <f>Eingabeliste!AL55</f>
        <v>0</v>
      </c>
      <c r="CH55" s="89">
        <f t="shared" si="139"/>
        <v>3</v>
      </c>
      <c r="CI55" s="17">
        <f t="shared" si="140"/>
        <v>0</v>
      </c>
      <c r="CJ55" s="17">
        <f t="shared" si="56"/>
        <v>0</v>
      </c>
      <c r="CK55" s="17">
        <f t="shared" si="141"/>
        <v>0</v>
      </c>
      <c r="CL55" s="17">
        <f t="shared" si="142"/>
        <v>0</v>
      </c>
      <c r="CM55" s="17">
        <f t="shared" si="143"/>
        <v>0</v>
      </c>
      <c r="CN55" s="17">
        <f t="shared" si="144"/>
        <v>0</v>
      </c>
      <c r="CO55" s="17">
        <f t="shared" si="145"/>
        <v>0</v>
      </c>
      <c r="CP55" s="17">
        <f t="shared" si="146"/>
        <v>0</v>
      </c>
      <c r="CQ55" s="106">
        <f t="shared" si="109"/>
        <v>0</v>
      </c>
      <c r="CR55" s="17">
        <f>Eingabeliste!AQ55</f>
        <v>0</v>
      </c>
      <c r="CS55" s="17">
        <f>Eingabeliste!AU55</f>
        <v>0</v>
      </c>
      <c r="CT55" s="17">
        <f>Eingabeliste!AY55</f>
        <v>0</v>
      </c>
      <c r="CU55" s="17">
        <f t="shared" si="147"/>
        <v>0</v>
      </c>
      <c r="CV55" s="17">
        <f t="shared" si="148"/>
        <v>0</v>
      </c>
      <c r="CW55" s="17">
        <f t="shared" si="149"/>
        <v>0</v>
      </c>
      <c r="CX55" s="89">
        <f t="shared" si="150"/>
        <v>3</v>
      </c>
      <c r="CY55" s="17">
        <f t="shared" si="151"/>
        <v>0</v>
      </c>
      <c r="CZ55" s="17">
        <f t="shared" si="68"/>
        <v>0</v>
      </c>
      <c r="DA55" s="17">
        <f t="shared" si="152"/>
        <v>0</v>
      </c>
      <c r="DB55" s="17">
        <f t="shared" si="153"/>
        <v>0</v>
      </c>
      <c r="DC55" s="17">
        <f t="shared" si="154"/>
        <v>0</v>
      </c>
      <c r="DD55" s="17">
        <f t="shared" si="155"/>
        <v>0</v>
      </c>
      <c r="DE55" s="17">
        <f t="shared" si="156"/>
        <v>0</v>
      </c>
      <c r="DF55" s="17">
        <f t="shared" si="157"/>
        <v>0</v>
      </c>
      <c r="DG55" s="106">
        <f t="shared" si="110"/>
        <v>0</v>
      </c>
      <c r="DH55" s="17">
        <f>Eingabeliste!AR55</f>
        <v>0</v>
      </c>
      <c r="DI55" s="17">
        <f>Eingabeliste!AV55</f>
        <v>0</v>
      </c>
      <c r="DJ55" s="17">
        <f>Eingabeliste!AZ55</f>
        <v>0</v>
      </c>
      <c r="DK55" s="17">
        <f t="shared" si="158"/>
        <v>0</v>
      </c>
      <c r="DL55" s="17">
        <f t="shared" si="159"/>
        <v>0</v>
      </c>
      <c r="DM55" s="17">
        <f t="shared" si="160"/>
        <v>0</v>
      </c>
      <c r="DN55" s="89">
        <f t="shared" si="161"/>
        <v>3</v>
      </c>
      <c r="DO55" s="17">
        <f t="shared" si="162"/>
        <v>0</v>
      </c>
      <c r="DP55" s="17">
        <f t="shared" si="80"/>
        <v>0</v>
      </c>
      <c r="DQ55" s="17">
        <f t="shared" si="163"/>
        <v>0</v>
      </c>
      <c r="DR55" s="17">
        <f t="shared" si="164"/>
        <v>0</v>
      </c>
      <c r="DS55" s="17">
        <f t="shared" si="165"/>
        <v>0</v>
      </c>
      <c r="DT55" s="17">
        <f t="shared" si="166"/>
        <v>0</v>
      </c>
      <c r="DU55" s="17">
        <f t="shared" si="167"/>
        <v>0</v>
      </c>
      <c r="DV55" s="17">
        <f t="shared" si="168"/>
        <v>0</v>
      </c>
      <c r="DW55" s="106">
        <f t="shared" si="111"/>
        <v>0</v>
      </c>
      <c r="DX55" s="17">
        <f>Eingabeliste!AS55</f>
        <v>0</v>
      </c>
      <c r="DY55" s="17">
        <f>Eingabeliste!AW55</f>
        <v>0</v>
      </c>
      <c r="DZ55" s="17">
        <f>Eingabeliste!BA55</f>
        <v>0</v>
      </c>
      <c r="EA55" s="17">
        <f t="shared" si="169"/>
        <v>0</v>
      </c>
      <c r="EB55" s="17">
        <f t="shared" si="170"/>
        <v>0</v>
      </c>
      <c r="EC55" s="17">
        <f t="shared" si="171"/>
        <v>0</v>
      </c>
      <c r="ED55" s="89">
        <f t="shared" si="172"/>
        <v>3</v>
      </c>
      <c r="EE55" s="17">
        <f t="shared" si="173"/>
        <v>0</v>
      </c>
      <c r="EF55" s="17">
        <f t="shared" si="92"/>
        <v>0</v>
      </c>
      <c r="EG55" s="17">
        <f t="shared" si="174"/>
        <v>0</v>
      </c>
      <c r="EH55" s="17">
        <f t="shared" si="175"/>
        <v>0</v>
      </c>
      <c r="EI55" s="17">
        <f t="shared" si="176"/>
        <v>0</v>
      </c>
      <c r="EJ55" s="17">
        <f t="shared" si="177"/>
        <v>0</v>
      </c>
      <c r="EK55" s="17">
        <f t="shared" si="178"/>
        <v>0</v>
      </c>
      <c r="EL55" s="17">
        <f t="shared" si="179"/>
        <v>0</v>
      </c>
      <c r="EM55" s="106">
        <f t="shared" si="112"/>
        <v>0</v>
      </c>
      <c r="EN55" s="17">
        <f t="shared" si="180"/>
        <v>0</v>
      </c>
      <c r="EO55" s="1">
        <v>12</v>
      </c>
      <c r="EP55" s="1">
        <f t="shared" si="100"/>
        <v>12</v>
      </c>
      <c r="EQ55" s="1">
        <f t="shared" si="101"/>
        <v>0.7</v>
      </c>
      <c r="ER55" s="17">
        <f>Eingabeliste!AA55</f>
        <v>0</v>
      </c>
      <c r="ES55" s="17">
        <f>Eingabeliste!AC55</f>
        <v>0</v>
      </c>
      <c r="ET55" s="17">
        <f>Eingabeliste!AE55</f>
        <v>0</v>
      </c>
      <c r="EU55" s="17">
        <f>Eingabeliste!AT55</f>
        <v>0</v>
      </c>
      <c r="EV55" s="17">
        <f>Eingabeliste!AX55</f>
        <v>0</v>
      </c>
      <c r="EW55" s="17">
        <f>Eingabeliste!BB55</f>
        <v>0</v>
      </c>
      <c r="EX55" s="89">
        <f t="shared" si="181"/>
        <v>6</v>
      </c>
      <c r="EY55" s="17">
        <f t="shared" si="182"/>
        <v>0</v>
      </c>
      <c r="EZ55" s="17">
        <f t="shared" si="183"/>
        <v>0</v>
      </c>
      <c r="FA55" s="17">
        <f t="shared" si="184"/>
        <v>0</v>
      </c>
      <c r="FB55" s="106">
        <f t="shared" si="106"/>
        <v>1</v>
      </c>
    </row>
    <row r="56" spans="1:158" ht="12.5">
      <c r="A56" s="17">
        <f>Eingabeliste!A56</f>
        <v>52</v>
      </c>
      <c r="B56" s="17">
        <f>Eingabeliste!B56</f>
        <v>0</v>
      </c>
      <c r="C56" s="17">
        <f>Eingabeliste!C56</f>
        <v>0</v>
      </c>
      <c r="D56" s="17">
        <f>Eingabeliste!D56</f>
        <v>0</v>
      </c>
      <c r="E56" s="17">
        <f>Eingabeliste!E56</f>
        <v>0</v>
      </c>
      <c r="F56" s="17">
        <f>Eingabeliste!G56</f>
        <v>0</v>
      </c>
      <c r="G56" s="17">
        <f>Eingabeliste!H56</f>
        <v>0</v>
      </c>
      <c r="H56" s="17">
        <f>Eingabeliste!I56</f>
        <v>0</v>
      </c>
      <c r="I56" s="17">
        <f>Eingabeliste!J56</f>
        <v>0</v>
      </c>
      <c r="J56" s="176">
        <f>Eingabeliste!K56</f>
        <v>0</v>
      </c>
      <c r="K56" s="89">
        <f t="shared" si="113"/>
        <v>5</v>
      </c>
      <c r="L56" s="17">
        <f t="shared" si="114"/>
        <v>0</v>
      </c>
      <c r="M56" s="17">
        <f t="shared" si="2"/>
        <v>0</v>
      </c>
      <c r="N56" s="17" t="str">
        <f t="shared" si="115"/>
        <v/>
      </c>
      <c r="O56" s="17">
        <f t="shared" si="116"/>
        <v>0</v>
      </c>
      <c r="P56" s="17" t="str">
        <f t="shared" si="117"/>
        <v/>
      </c>
      <c r="Q56" s="17">
        <f t="shared" si="118"/>
        <v>0</v>
      </c>
      <c r="R56" s="17" t="str">
        <f t="shared" si="119"/>
        <v/>
      </c>
      <c r="S56" s="17">
        <f t="shared" si="120"/>
        <v>0</v>
      </c>
      <c r="T56" s="17">
        <f t="shared" si="121"/>
        <v>0</v>
      </c>
      <c r="U56" s="17">
        <f t="shared" si="122"/>
        <v>0</v>
      </c>
      <c r="V56" s="106">
        <f t="shared" si="11"/>
        <v>0</v>
      </c>
      <c r="W56" s="17">
        <f>Eingabeliste!M56</f>
        <v>0</v>
      </c>
      <c r="X56" s="17">
        <f>Eingabeliste!N56</f>
        <v>0</v>
      </c>
      <c r="Y56" s="17">
        <f>Eingabeliste!O56</f>
        <v>0</v>
      </c>
      <c r="Z56" s="17">
        <f>Eingabeliste!P56</f>
        <v>0</v>
      </c>
      <c r="AA56" s="176">
        <f>Eingabeliste!Q56</f>
        <v>0</v>
      </c>
      <c r="AB56" s="89">
        <f t="shared" si="12"/>
        <v>5</v>
      </c>
      <c r="AC56" s="17">
        <f t="shared" si="13"/>
        <v>0</v>
      </c>
      <c r="AD56" s="17">
        <f t="shared" si="14"/>
        <v>0</v>
      </c>
      <c r="AE56" s="17" t="str">
        <f t="shared" si="15"/>
        <v/>
      </c>
      <c r="AF56" s="17">
        <f t="shared" si="16"/>
        <v>0</v>
      </c>
      <c r="AG56" s="17" t="str">
        <f t="shared" si="17"/>
        <v/>
      </c>
      <c r="AH56" s="17">
        <f t="shared" si="18"/>
        <v>0</v>
      </c>
      <c r="AI56" s="17" t="str">
        <f t="shared" si="19"/>
        <v/>
      </c>
      <c r="AJ56" s="17">
        <f t="shared" si="20"/>
        <v>0</v>
      </c>
      <c r="AK56" s="17">
        <f t="shared" si="21"/>
        <v>0</v>
      </c>
      <c r="AL56" s="17">
        <f t="shared" si="22"/>
        <v>0</v>
      </c>
      <c r="AM56" s="106">
        <f t="shared" si="23"/>
        <v>0</v>
      </c>
      <c r="AN56" s="17">
        <f>Eingabeliste!S56</f>
        <v>0</v>
      </c>
      <c r="AO56" s="17">
        <f>Eingabeliste!T56</f>
        <v>0</v>
      </c>
      <c r="AP56" s="17">
        <f>Eingabeliste!U56</f>
        <v>0</v>
      </c>
      <c r="AQ56" s="17">
        <f>Eingabeliste!V56</f>
        <v>0</v>
      </c>
      <c r="AR56" s="17">
        <f>Eingabeliste!W56</f>
        <v>0</v>
      </c>
      <c r="AS56" s="89">
        <f t="shared" si="24"/>
        <v>5</v>
      </c>
      <c r="AT56" s="17">
        <f t="shared" si="25"/>
        <v>0</v>
      </c>
      <c r="AU56" s="17">
        <f t="shared" si="26"/>
        <v>0</v>
      </c>
      <c r="AV56" s="17" t="str">
        <f t="shared" si="27"/>
        <v/>
      </c>
      <c r="AW56" s="17">
        <f t="shared" si="28"/>
        <v>0</v>
      </c>
      <c r="AX56" s="17" t="str">
        <f t="shared" si="29"/>
        <v/>
      </c>
      <c r="AY56" s="17">
        <f t="shared" si="30"/>
        <v>0</v>
      </c>
      <c r="AZ56" s="17" t="str">
        <f t="shared" si="31"/>
        <v/>
      </c>
      <c r="BA56" s="17">
        <f t="shared" si="32"/>
        <v>0</v>
      </c>
      <c r="BB56" s="17">
        <f t="shared" si="33"/>
        <v>0</v>
      </c>
      <c r="BC56" s="17">
        <f t="shared" si="34"/>
        <v>0</v>
      </c>
      <c r="BD56" s="106">
        <f t="shared" si="35"/>
        <v>0</v>
      </c>
      <c r="BE56" s="17">
        <f>Eingabeliste!Z56</f>
        <v>0</v>
      </c>
      <c r="BF56" s="17">
        <f>Eingabeliste!AB56</f>
        <v>0</v>
      </c>
      <c r="BG56" s="17">
        <f>Eingabeliste!AD56</f>
        <v>0</v>
      </c>
      <c r="BH56" s="89">
        <f t="shared" si="123"/>
        <v>3</v>
      </c>
      <c r="BI56" s="17">
        <f t="shared" si="124"/>
        <v>0</v>
      </c>
      <c r="BJ56" s="17">
        <f t="shared" si="38"/>
        <v>0</v>
      </c>
      <c r="BK56" s="17">
        <f t="shared" si="125"/>
        <v>0</v>
      </c>
      <c r="BL56" s="17">
        <f t="shared" si="126"/>
        <v>0</v>
      </c>
      <c r="BM56" s="17">
        <f t="shared" si="127"/>
        <v>0</v>
      </c>
      <c r="BN56" s="17">
        <f t="shared" si="128"/>
        <v>0</v>
      </c>
      <c r="BO56" s="17">
        <f t="shared" si="129"/>
        <v>0</v>
      </c>
      <c r="BP56" s="17">
        <f t="shared" si="130"/>
        <v>0</v>
      </c>
      <c r="BQ56" s="106">
        <f t="shared" si="107"/>
        <v>0</v>
      </c>
      <c r="BR56" s="17">
        <f>Eingabeliste!AG56</f>
        <v>0</v>
      </c>
      <c r="BS56" s="17">
        <f>Eingabeliste!AI56</f>
        <v>0</v>
      </c>
      <c r="BT56" s="17">
        <f>Eingabeliste!AK56</f>
        <v>0</v>
      </c>
      <c r="BU56" s="89">
        <f t="shared" si="131"/>
        <v>3</v>
      </c>
      <c r="BV56" s="17">
        <f t="shared" si="132"/>
        <v>0</v>
      </c>
      <c r="BW56" s="17">
        <f t="shared" si="47"/>
        <v>0</v>
      </c>
      <c r="BX56" s="17">
        <f t="shared" si="133"/>
        <v>0</v>
      </c>
      <c r="BY56" s="17">
        <f t="shared" si="134"/>
        <v>0</v>
      </c>
      <c r="BZ56" s="17">
        <f t="shared" si="135"/>
        <v>0</v>
      </c>
      <c r="CA56" s="17">
        <f t="shared" si="136"/>
        <v>0</v>
      </c>
      <c r="CB56" s="17">
        <f t="shared" si="137"/>
        <v>0</v>
      </c>
      <c r="CC56" s="17">
        <f t="shared" si="138"/>
        <v>0</v>
      </c>
      <c r="CD56" s="106">
        <f t="shared" si="108"/>
        <v>0</v>
      </c>
      <c r="CE56" s="17">
        <f>Eingabeliste!AH56</f>
        <v>0</v>
      </c>
      <c r="CF56" s="17">
        <f>Eingabeliste!AJ56</f>
        <v>0</v>
      </c>
      <c r="CG56" s="17">
        <f>Eingabeliste!AL56</f>
        <v>0</v>
      </c>
      <c r="CH56" s="89">
        <f t="shared" si="139"/>
        <v>3</v>
      </c>
      <c r="CI56" s="17">
        <f t="shared" si="140"/>
        <v>0</v>
      </c>
      <c r="CJ56" s="17">
        <f t="shared" si="56"/>
        <v>0</v>
      </c>
      <c r="CK56" s="17">
        <f t="shared" si="141"/>
        <v>0</v>
      </c>
      <c r="CL56" s="17">
        <f t="shared" si="142"/>
        <v>0</v>
      </c>
      <c r="CM56" s="17">
        <f t="shared" si="143"/>
        <v>0</v>
      </c>
      <c r="CN56" s="17">
        <f t="shared" si="144"/>
        <v>0</v>
      </c>
      <c r="CO56" s="17">
        <f t="shared" si="145"/>
        <v>0</v>
      </c>
      <c r="CP56" s="17">
        <f t="shared" si="146"/>
        <v>0</v>
      </c>
      <c r="CQ56" s="106">
        <f t="shared" si="109"/>
        <v>0</v>
      </c>
      <c r="CR56" s="17">
        <f>Eingabeliste!AQ56</f>
        <v>0</v>
      </c>
      <c r="CS56" s="17">
        <f>Eingabeliste!AU56</f>
        <v>0</v>
      </c>
      <c r="CT56" s="17">
        <f>Eingabeliste!AY56</f>
        <v>0</v>
      </c>
      <c r="CU56" s="17">
        <f t="shared" si="147"/>
        <v>0</v>
      </c>
      <c r="CV56" s="17">
        <f t="shared" si="148"/>
        <v>0</v>
      </c>
      <c r="CW56" s="17">
        <f t="shared" si="149"/>
        <v>0</v>
      </c>
      <c r="CX56" s="89">
        <f t="shared" si="150"/>
        <v>3</v>
      </c>
      <c r="CY56" s="17">
        <f t="shared" si="151"/>
        <v>0</v>
      </c>
      <c r="CZ56" s="17">
        <f t="shared" si="68"/>
        <v>0</v>
      </c>
      <c r="DA56" s="17">
        <f t="shared" si="152"/>
        <v>0</v>
      </c>
      <c r="DB56" s="17">
        <f t="shared" si="153"/>
        <v>0</v>
      </c>
      <c r="DC56" s="17">
        <f t="shared" si="154"/>
        <v>0</v>
      </c>
      <c r="DD56" s="17">
        <f t="shared" si="155"/>
        <v>0</v>
      </c>
      <c r="DE56" s="17">
        <f t="shared" si="156"/>
        <v>0</v>
      </c>
      <c r="DF56" s="17">
        <f t="shared" si="157"/>
        <v>0</v>
      </c>
      <c r="DG56" s="106">
        <f t="shared" si="110"/>
        <v>0</v>
      </c>
      <c r="DH56" s="17">
        <f>Eingabeliste!AR56</f>
        <v>0</v>
      </c>
      <c r="DI56" s="17">
        <f>Eingabeliste!AV56</f>
        <v>0</v>
      </c>
      <c r="DJ56" s="17">
        <f>Eingabeliste!AZ56</f>
        <v>0</v>
      </c>
      <c r="DK56" s="17">
        <f t="shared" si="158"/>
        <v>0</v>
      </c>
      <c r="DL56" s="17">
        <f t="shared" si="159"/>
        <v>0</v>
      </c>
      <c r="DM56" s="17">
        <f t="shared" si="160"/>
        <v>0</v>
      </c>
      <c r="DN56" s="89">
        <f t="shared" si="161"/>
        <v>3</v>
      </c>
      <c r="DO56" s="17">
        <f t="shared" si="162"/>
        <v>0</v>
      </c>
      <c r="DP56" s="17">
        <f t="shared" si="80"/>
        <v>0</v>
      </c>
      <c r="DQ56" s="17">
        <f t="shared" si="163"/>
        <v>0</v>
      </c>
      <c r="DR56" s="17">
        <f t="shared" si="164"/>
        <v>0</v>
      </c>
      <c r="DS56" s="17">
        <f t="shared" si="165"/>
        <v>0</v>
      </c>
      <c r="DT56" s="17">
        <f t="shared" si="166"/>
        <v>0</v>
      </c>
      <c r="DU56" s="17">
        <f t="shared" si="167"/>
        <v>0</v>
      </c>
      <c r="DV56" s="17">
        <f t="shared" si="168"/>
        <v>0</v>
      </c>
      <c r="DW56" s="106">
        <f t="shared" si="111"/>
        <v>0</v>
      </c>
      <c r="DX56" s="17">
        <f>Eingabeliste!AS56</f>
        <v>0</v>
      </c>
      <c r="DY56" s="17">
        <f>Eingabeliste!AW56</f>
        <v>0</v>
      </c>
      <c r="DZ56" s="17">
        <f>Eingabeliste!BA56</f>
        <v>0</v>
      </c>
      <c r="EA56" s="17">
        <f t="shared" si="169"/>
        <v>0</v>
      </c>
      <c r="EB56" s="17">
        <f t="shared" si="170"/>
        <v>0</v>
      </c>
      <c r="EC56" s="17">
        <f t="shared" si="171"/>
        <v>0</v>
      </c>
      <c r="ED56" s="89">
        <f t="shared" si="172"/>
        <v>3</v>
      </c>
      <c r="EE56" s="17">
        <f t="shared" si="173"/>
        <v>0</v>
      </c>
      <c r="EF56" s="17">
        <f t="shared" si="92"/>
        <v>0</v>
      </c>
      <c r="EG56" s="17">
        <f t="shared" si="174"/>
        <v>0</v>
      </c>
      <c r="EH56" s="17">
        <f t="shared" si="175"/>
        <v>0</v>
      </c>
      <c r="EI56" s="17">
        <f t="shared" si="176"/>
        <v>0</v>
      </c>
      <c r="EJ56" s="17">
        <f t="shared" si="177"/>
        <v>0</v>
      </c>
      <c r="EK56" s="17">
        <f t="shared" si="178"/>
        <v>0</v>
      </c>
      <c r="EL56" s="17">
        <f t="shared" si="179"/>
        <v>0</v>
      </c>
      <c r="EM56" s="106">
        <f t="shared" si="112"/>
        <v>0</v>
      </c>
      <c r="EN56" s="17">
        <f t="shared" si="180"/>
        <v>0</v>
      </c>
      <c r="EO56" s="1">
        <v>12</v>
      </c>
      <c r="EP56" s="1">
        <f t="shared" si="100"/>
        <v>12</v>
      </c>
      <c r="EQ56" s="1">
        <f t="shared" si="101"/>
        <v>0.7</v>
      </c>
      <c r="ER56" s="17">
        <f>Eingabeliste!AA56</f>
        <v>0</v>
      </c>
      <c r="ES56" s="17">
        <f>Eingabeliste!AC56</f>
        <v>0</v>
      </c>
      <c r="ET56" s="17">
        <f>Eingabeliste!AE56</f>
        <v>0</v>
      </c>
      <c r="EU56" s="17">
        <f>Eingabeliste!AT56</f>
        <v>0</v>
      </c>
      <c r="EV56" s="17">
        <f>Eingabeliste!AX56</f>
        <v>0</v>
      </c>
      <c r="EW56" s="17">
        <f>Eingabeliste!BB56</f>
        <v>0</v>
      </c>
      <c r="EX56" s="89">
        <f t="shared" si="181"/>
        <v>6</v>
      </c>
      <c r="EY56" s="17">
        <f t="shared" si="182"/>
        <v>0</v>
      </c>
      <c r="EZ56" s="17">
        <f t="shared" si="183"/>
        <v>0</v>
      </c>
      <c r="FA56" s="17">
        <f t="shared" si="184"/>
        <v>0</v>
      </c>
      <c r="FB56" s="106">
        <f t="shared" si="106"/>
        <v>1</v>
      </c>
    </row>
    <row r="57" spans="1:158" ht="12.5">
      <c r="A57" s="17">
        <f>Eingabeliste!A57</f>
        <v>53</v>
      </c>
      <c r="B57" s="17">
        <f>Eingabeliste!B57</f>
        <v>0</v>
      </c>
      <c r="C57" s="17">
        <f>Eingabeliste!C57</f>
        <v>0</v>
      </c>
      <c r="D57" s="17">
        <f>Eingabeliste!D57</f>
        <v>0</v>
      </c>
      <c r="E57" s="17">
        <f>Eingabeliste!E57</f>
        <v>0</v>
      </c>
      <c r="F57" s="17">
        <f>Eingabeliste!G57</f>
        <v>0</v>
      </c>
      <c r="G57" s="17">
        <f>Eingabeliste!H57</f>
        <v>0</v>
      </c>
      <c r="H57" s="17">
        <f>Eingabeliste!I57</f>
        <v>0</v>
      </c>
      <c r="I57" s="17">
        <f>Eingabeliste!J57</f>
        <v>0</v>
      </c>
      <c r="J57" s="176">
        <f>Eingabeliste!K57</f>
        <v>0</v>
      </c>
      <c r="K57" s="89">
        <f t="shared" si="113"/>
        <v>5</v>
      </c>
      <c r="L57" s="17">
        <f t="shared" si="114"/>
        <v>0</v>
      </c>
      <c r="M57" s="17">
        <f t="shared" si="2"/>
        <v>0</v>
      </c>
      <c r="N57" s="17" t="str">
        <f t="shared" si="115"/>
        <v/>
      </c>
      <c r="O57" s="17">
        <f t="shared" si="116"/>
        <v>0</v>
      </c>
      <c r="P57" s="17" t="str">
        <f t="shared" si="117"/>
        <v/>
      </c>
      <c r="Q57" s="17">
        <f t="shared" si="118"/>
        <v>0</v>
      </c>
      <c r="R57" s="17" t="str">
        <f t="shared" si="119"/>
        <v/>
      </c>
      <c r="S57" s="17">
        <f t="shared" si="120"/>
        <v>0</v>
      </c>
      <c r="T57" s="17">
        <f t="shared" si="121"/>
        <v>0</v>
      </c>
      <c r="U57" s="17">
        <f t="shared" si="122"/>
        <v>0</v>
      </c>
      <c r="V57" s="106">
        <f t="shared" si="11"/>
        <v>0</v>
      </c>
      <c r="W57" s="17">
        <f>Eingabeliste!M57</f>
        <v>0</v>
      </c>
      <c r="X57" s="17">
        <f>Eingabeliste!N57</f>
        <v>0</v>
      </c>
      <c r="Y57" s="17">
        <f>Eingabeliste!O57</f>
        <v>0</v>
      </c>
      <c r="Z57" s="17">
        <f>Eingabeliste!P57</f>
        <v>0</v>
      </c>
      <c r="AA57" s="176">
        <f>Eingabeliste!Q57</f>
        <v>0</v>
      </c>
      <c r="AB57" s="89">
        <f t="shared" si="12"/>
        <v>5</v>
      </c>
      <c r="AC57" s="17">
        <f t="shared" si="13"/>
        <v>0</v>
      </c>
      <c r="AD57" s="17">
        <f t="shared" si="14"/>
        <v>0</v>
      </c>
      <c r="AE57" s="17" t="str">
        <f t="shared" si="15"/>
        <v/>
      </c>
      <c r="AF57" s="17">
        <f t="shared" si="16"/>
        <v>0</v>
      </c>
      <c r="AG57" s="17" t="str">
        <f t="shared" si="17"/>
        <v/>
      </c>
      <c r="AH57" s="17">
        <f t="shared" si="18"/>
        <v>0</v>
      </c>
      <c r="AI57" s="17" t="str">
        <f t="shared" si="19"/>
        <v/>
      </c>
      <c r="AJ57" s="17">
        <f t="shared" si="20"/>
        <v>0</v>
      </c>
      <c r="AK57" s="17">
        <f t="shared" si="21"/>
        <v>0</v>
      </c>
      <c r="AL57" s="17">
        <f t="shared" si="22"/>
        <v>0</v>
      </c>
      <c r="AM57" s="106">
        <f t="shared" si="23"/>
        <v>0</v>
      </c>
      <c r="AN57" s="17">
        <f>Eingabeliste!S57</f>
        <v>0</v>
      </c>
      <c r="AO57" s="17">
        <f>Eingabeliste!T57</f>
        <v>0</v>
      </c>
      <c r="AP57" s="17">
        <f>Eingabeliste!U57</f>
        <v>0</v>
      </c>
      <c r="AQ57" s="17">
        <f>Eingabeliste!V57</f>
        <v>0</v>
      </c>
      <c r="AR57" s="17">
        <f>Eingabeliste!W57</f>
        <v>0</v>
      </c>
      <c r="AS57" s="89">
        <f t="shared" si="24"/>
        <v>5</v>
      </c>
      <c r="AT57" s="17">
        <f t="shared" si="25"/>
        <v>0</v>
      </c>
      <c r="AU57" s="17">
        <f t="shared" si="26"/>
        <v>0</v>
      </c>
      <c r="AV57" s="17" t="str">
        <f t="shared" si="27"/>
        <v/>
      </c>
      <c r="AW57" s="17">
        <f t="shared" si="28"/>
        <v>0</v>
      </c>
      <c r="AX57" s="17" t="str">
        <f t="shared" si="29"/>
        <v/>
      </c>
      <c r="AY57" s="17">
        <f t="shared" si="30"/>
        <v>0</v>
      </c>
      <c r="AZ57" s="17" t="str">
        <f t="shared" si="31"/>
        <v/>
      </c>
      <c r="BA57" s="17">
        <f t="shared" si="32"/>
        <v>0</v>
      </c>
      <c r="BB57" s="17">
        <f t="shared" si="33"/>
        <v>0</v>
      </c>
      <c r="BC57" s="17">
        <f t="shared" si="34"/>
        <v>0</v>
      </c>
      <c r="BD57" s="106">
        <f t="shared" si="35"/>
        <v>0</v>
      </c>
      <c r="BE57" s="17">
        <f>Eingabeliste!Z57</f>
        <v>0</v>
      </c>
      <c r="BF57" s="17">
        <f>Eingabeliste!AB57</f>
        <v>0</v>
      </c>
      <c r="BG57" s="17">
        <f>Eingabeliste!AD57</f>
        <v>0</v>
      </c>
      <c r="BH57" s="89">
        <f t="shared" si="123"/>
        <v>3</v>
      </c>
      <c r="BI57" s="17">
        <f t="shared" si="124"/>
        <v>0</v>
      </c>
      <c r="BJ57" s="17">
        <f t="shared" si="38"/>
        <v>0</v>
      </c>
      <c r="BK57" s="17">
        <f t="shared" si="125"/>
        <v>0</v>
      </c>
      <c r="BL57" s="17">
        <f t="shared" si="126"/>
        <v>0</v>
      </c>
      <c r="BM57" s="17">
        <f t="shared" si="127"/>
        <v>0</v>
      </c>
      <c r="BN57" s="17">
        <f t="shared" si="128"/>
        <v>0</v>
      </c>
      <c r="BO57" s="17">
        <f t="shared" si="129"/>
        <v>0</v>
      </c>
      <c r="BP57" s="17">
        <f t="shared" si="130"/>
        <v>0</v>
      </c>
      <c r="BQ57" s="106">
        <f t="shared" si="107"/>
        <v>0</v>
      </c>
      <c r="BR57" s="17">
        <f>Eingabeliste!AG57</f>
        <v>0</v>
      </c>
      <c r="BS57" s="17">
        <f>Eingabeliste!AI57</f>
        <v>0</v>
      </c>
      <c r="BT57" s="17">
        <f>Eingabeliste!AK57</f>
        <v>0</v>
      </c>
      <c r="BU57" s="89">
        <f t="shared" si="131"/>
        <v>3</v>
      </c>
      <c r="BV57" s="17">
        <f t="shared" si="132"/>
        <v>0</v>
      </c>
      <c r="BW57" s="17">
        <f t="shared" si="47"/>
        <v>0</v>
      </c>
      <c r="BX57" s="17">
        <f t="shared" si="133"/>
        <v>0</v>
      </c>
      <c r="BY57" s="17">
        <f t="shared" si="134"/>
        <v>0</v>
      </c>
      <c r="BZ57" s="17">
        <f t="shared" si="135"/>
        <v>0</v>
      </c>
      <c r="CA57" s="17">
        <f t="shared" si="136"/>
        <v>0</v>
      </c>
      <c r="CB57" s="17">
        <f t="shared" si="137"/>
        <v>0</v>
      </c>
      <c r="CC57" s="17">
        <f t="shared" si="138"/>
        <v>0</v>
      </c>
      <c r="CD57" s="106">
        <f t="shared" si="108"/>
        <v>0</v>
      </c>
      <c r="CE57" s="17">
        <f>Eingabeliste!AH57</f>
        <v>0</v>
      </c>
      <c r="CF57" s="17">
        <f>Eingabeliste!AJ57</f>
        <v>0</v>
      </c>
      <c r="CG57" s="17">
        <f>Eingabeliste!AL57</f>
        <v>0</v>
      </c>
      <c r="CH57" s="89">
        <f t="shared" si="139"/>
        <v>3</v>
      </c>
      <c r="CI57" s="17">
        <f t="shared" si="140"/>
        <v>0</v>
      </c>
      <c r="CJ57" s="17">
        <f t="shared" si="56"/>
        <v>0</v>
      </c>
      <c r="CK57" s="17">
        <f t="shared" si="141"/>
        <v>0</v>
      </c>
      <c r="CL57" s="17">
        <f t="shared" si="142"/>
        <v>0</v>
      </c>
      <c r="CM57" s="17">
        <f t="shared" si="143"/>
        <v>0</v>
      </c>
      <c r="CN57" s="17">
        <f t="shared" si="144"/>
        <v>0</v>
      </c>
      <c r="CO57" s="17">
        <f t="shared" si="145"/>
        <v>0</v>
      </c>
      <c r="CP57" s="17">
        <f t="shared" si="146"/>
        <v>0</v>
      </c>
      <c r="CQ57" s="106">
        <f t="shared" si="109"/>
        <v>0</v>
      </c>
      <c r="CR57" s="17">
        <f>Eingabeliste!AQ57</f>
        <v>0</v>
      </c>
      <c r="CS57" s="17">
        <f>Eingabeliste!AU57</f>
        <v>0</v>
      </c>
      <c r="CT57" s="17">
        <f>Eingabeliste!AY57</f>
        <v>0</v>
      </c>
      <c r="CU57" s="17">
        <f t="shared" si="147"/>
        <v>0</v>
      </c>
      <c r="CV57" s="17">
        <f t="shared" si="148"/>
        <v>0</v>
      </c>
      <c r="CW57" s="17">
        <f t="shared" si="149"/>
        <v>0</v>
      </c>
      <c r="CX57" s="89">
        <f t="shared" si="150"/>
        <v>3</v>
      </c>
      <c r="CY57" s="17">
        <f t="shared" si="151"/>
        <v>0</v>
      </c>
      <c r="CZ57" s="17">
        <f t="shared" si="68"/>
        <v>0</v>
      </c>
      <c r="DA57" s="17">
        <f t="shared" si="152"/>
        <v>0</v>
      </c>
      <c r="DB57" s="17">
        <f t="shared" si="153"/>
        <v>0</v>
      </c>
      <c r="DC57" s="17">
        <f t="shared" si="154"/>
        <v>0</v>
      </c>
      <c r="DD57" s="17">
        <f t="shared" si="155"/>
        <v>0</v>
      </c>
      <c r="DE57" s="17">
        <f t="shared" si="156"/>
        <v>0</v>
      </c>
      <c r="DF57" s="17">
        <f t="shared" si="157"/>
        <v>0</v>
      </c>
      <c r="DG57" s="106">
        <f t="shared" si="110"/>
        <v>0</v>
      </c>
      <c r="DH57" s="17">
        <f>Eingabeliste!AR57</f>
        <v>0</v>
      </c>
      <c r="DI57" s="17">
        <f>Eingabeliste!AV57</f>
        <v>0</v>
      </c>
      <c r="DJ57" s="17">
        <f>Eingabeliste!AZ57</f>
        <v>0</v>
      </c>
      <c r="DK57" s="17">
        <f t="shared" si="158"/>
        <v>0</v>
      </c>
      <c r="DL57" s="17">
        <f t="shared" si="159"/>
        <v>0</v>
      </c>
      <c r="DM57" s="17">
        <f t="shared" si="160"/>
        <v>0</v>
      </c>
      <c r="DN57" s="89">
        <f t="shared" si="161"/>
        <v>3</v>
      </c>
      <c r="DO57" s="17">
        <f t="shared" si="162"/>
        <v>0</v>
      </c>
      <c r="DP57" s="17">
        <f t="shared" si="80"/>
        <v>0</v>
      </c>
      <c r="DQ57" s="17">
        <f t="shared" si="163"/>
        <v>0</v>
      </c>
      <c r="DR57" s="17">
        <f t="shared" si="164"/>
        <v>0</v>
      </c>
      <c r="DS57" s="17">
        <f t="shared" si="165"/>
        <v>0</v>
      </c>
      <c r="DT57" s="17">
        <f t="shared" si="166"/>
        <v>0</v>
      </c>
      <c r="DU57" s="17">
        <f t="shared" si="167"/>
        <v>0</v>
      </c>
      <c r="DV57" s="17">
        <f t="shared" si="168"/>
        <v>0</v>
      </c>
      <c r="DW57" s="106">
        <f t="shared" si="111"/>
        <v>0</v>
      </c>
      <c r="DX57" s="17">
        <f>Eingabeliste!AS57</f>
        <v>0</v>
      </c>
      <c r="DY57" s="17">
        <f>Eingabeliste!AW57</f>
        <v>0</v>
      </c>
      <c r="DZ57" s="17">
        <f>Eingabeliste!BA57</f>
        <v>0</v>
      </c>
      <c r="EA57" s="17">
        <f t="shared" si="169"/>
        <v>0</v>
      </c>
      <c r="EB57" s="17">
        <f t="shared" si="170"/>
        <v>0</v>
      </c>
      <c r="EC57" s="17">
        <f t="shared" si="171"/>
        <v>0</v>
      </c>
      <c r="ED57" s="89">
        <f t="shared" si="172"/>
        <v>3</v>
      </c>
      <c r="EE57" s="17">
        <f t="shared" si="173"/>
        <v>0</v>
      </c>
      <c r="EF57" s="17">
        <f t="shared" si="92"/>
        <v>0</v>
      </c>
      <c r="EG57" s="17">
        <f t="shared" si="174"/>
        <v>0</v>
      </c>
      <c r="EH57" s="17">
        <f t="shared" si="175"/>
        <v>0</v>
      </c>
      <c r="EI57" s="17">
        <f t="shared" si="176"/>
        <v>0</v>
      </c>
      <c r="EJ57" s="17">
        <f t="shared" si="177"/>
        <v>0</v>
      </c>
      <c r="EK57" s="17">
        <f t="shared" si="178"/>
        <v>0</v>
      </c>
      <c r="EL57" s="17">
        <f t="shared" si="179"/>
        <v>0</v>
      </c>
      <c r="EM57" s="106">
        <f t="shared" si="112"/>
        <v>0</v>
      </c>
      <c r="EN57" s="17">
        <f t="shared" si="180"/>
        <v>0</v>
      </c>
      <c r="EO57" s="1">
        <v>12</v>
      </c>
      <c r="EP57" s="1">
        <f t="shared" si="100"/>
        <v>12</v>
      </c>
      <c r="EQ57" s="1">
        <f t="shared" si="101"/>
        <v>0.7</v>
      </c>
      <c r="ER57" s="17">
        <f>Eingabeliste!AA57</f>
        <v>0</v>
      </c>
      <c r="ES57" s="17">
        <f>Eingabeliste!AC57</f>
        <v>0</v>
      </c>
      <c r="ET57" s="17">
        <f>Eingabeliste!AE57</f>
        <v>0</v>
      </c>
      <c r="EU57" s="17">
        <f>Eingabeliste!AT57</f>
        <v>0</v>
      </c>
      <c r="EV57" s="17">
        <f>Eingabeliste!AX57</f>
        <v>0</v>
      </c>
      <c r="EW57" s="17">
        <f>Eingabeliste!BB57</f>
        <v>0</v>
      </c>
      <c r="EX57" s="89">
        <f t="shared" si="181"/>
        <v>6</v>
      </c>
      <c r="EY57" s="17">
        <f t="shared" si="182"/>
        <v>0</v>
      </c>
      <c r="EZ57" s="17">
        <f t="shared" si="183"/>
        <v>0</v>
      </c>
      <c r="FA57" s="17">
        <f t="shared" si="184"/>
        <v>0</v>
      </c>
      <c r="FB57" s="106">
        <f t="shared" si="106"/>
        <v>1</v>
      </c>
    </row>
    <row r="58" spans="1:158" ht="12.5">
      <c r="A58" s="17">
        <f>Eingabeliste!A58</f>
        <v>54</v>
      </c>
      <c r="B58" s="17">
        <f>Eingabeliste!B58</f>
        <v>0</v>
      </c>
      <c r="C58" s="17">
        <f>Eingabeliste!C58</f>
        <v>0</v>
      </c>
      <c r="D58" s="17">
        <f>Eingabeliste!D58</f>
        <v>0</v>
      </c>
      <c r="E58" s="17">
        <f>Eingabeliste!E58</f>
        <v>0</v>
      </c>
      <c r="F58" s="17">
        <f>Eingabeliste!G58</f>
        <v>0</v>
      </c>
      <c r="G58" s="17">
        <f>Eingabeliste!H58</f>
        <v>0</v>
      </c>
      <c r="H58" s="17">
        <f>Eingabeliste!I58</f>
        <v>0</v>
      </c>
      <c r="I58" s="17">
        <f>Eingabeliste!J58</f>
        <v>0</v>
      </c>
      <c r="J58" s="176">
        <f>Eingabeliste!K58</f>
        <v>0</v>
      </c>
      <c r="K58" s="89">
        <f t="shared" si="113"/>
        <v>5</v>
      </c>
      <c r="L58" s="17">
        <f t="shared" si="114"/>
        <v>0</v>
      </c>
      <c r="M58" s="17">
        <f t="shared" si="2"/>
        <v>0</v>
      </c>
      <c r="N58" s="17" t="str">
        <f t="shared" si="115"/>
        <v/>
      </c>
      <c r="O58" s="17">
        <f t="shared" si="116"/>
        <v>0</v>
      </c>
      <c r="P58" s="17" t="str">
        <f t="shared" si="117"/>
        <v/>
      </c>
      <c r="Q58" s="17">
        <f t="shared" si="118"/>
        <v>0</v>
      </c>
      <c r="R58" s="17" t="str">
        <f t="shared" si="119"/>
        <v/>
      </c>
      <c r="S58" s="17">
        <f t="shared" si="120"/>
        <v>0</v>
      </c>
      <c r="T58" s="17">
        <f t="shared" si="121"/>
        <v>0</v>
      </c>
      <c r="U58" s="17">
        <f t="shared" si="122"/>
        <v>0</v>
      </c>
      <c r="V58" s="106">
        <f t="shared" si="11"/>
        <v>0</v>
      </c>
      <c r="W58" s="17">
        <f>Eingabeliste!M58</f>
        <v>0</v>
      </c>
      <c r="X58" s="17">
        <f>Eingabeliste!N58</f>
        <v>0</v>
      </c>
      <c r="Y58" s="17">
        <f>Eingabeliste!O58</f>
        <v>0</v>
      </c>
      <c r="Z58" s="17">
        <f>Eingabeliste!P58</f>
        <v>0</v>
      </c>
      <c r="AA58" s="176">
        <f>Eingabeliste!Q58</f>
        <v>0</v>
      </c>
      <c r="AB58" s="89">
        <f t="shared" si="12"/>
        <v>5</v>
      </c>
      <c r="AC58" s="17">
        <f t="shared" si="13"/>
        <v>0</v>
      </c>
      <c r="AD58" s="17">
        <f t="shared" si="14"/>
        <v>0</v>
      </c>
      <c r="AE58" s="17" t="str">
        <f t="shared" si="15"/>
        <v/>
      </c>
      <c r="AF58" s="17">
        <f t="shared" si="16"/>
        <v>0</v>
      </c>
      <c r="AG58" s="17" t="str">
        <f t="shared" si="17"/>
        <v/>
      </c>
      <c r="AH58" s="17">
        <f t="shared" si="18"/>
        <v>0</v>
      </c>
      <c r="AI58" s="17" t="str">
        <f t="shared" si="19"/>
        <v/>
      </c>
      <c r="AJ58" s="17">
        <f t="shared" si="20"/>
        <v>0</v>
      </c>
      <c r="AK58" s="17">
        <f t="shared" si="21"/>
        <v>0</v>
      </c>
      <c r="AL58" s="17">
        <f t="shared" si="22"/>
        <v>0</v>
      </c>
      <c r="AM58" s="106">
        <f t="shared" si="23"/>
        <v>0</v>
      </c>
      <c r="AN58" s="17">
        <f>Eingabeliste!S58</f>
        <v>0</v>
      </c>
      <c r="AO58" s="17">
        <f>Eingabeliste!T58</f>
        <v>0</v>
      </c>
      <c r="AP58" s="17">
        <f>Eingabeliste!U58</f>
        <v>0</v>
      </c>
      <c r="AQ58" s="17">
        <f>Eingabeliste!V58</f>
        <v>0</v>
      </c>
      <c r="AR58" s="17">
        <f>Eingabeliste!W58</f>
        <v>0</v>
      </c>
      <c r="AS58" s="89">
        <f t="shared" si="24"/>
        <v>5</v>
      </c>
      <c r="AT58" s="17">
        <f t="shared" si="25"/>
        <v>0</v>
      </c>
      <c r="AU58" s="17">
        <f t="shared" si="26"/>
        <v>0</v>
      </c>
      <c r="AV58" s="17" t="str">
        <f t="shared" si="27"/>
        <v/>
      </c>
      <c r="AW58" s="17">
        <f t="shared" si="28"/>
        <v>0</v>
      </c>
      <c r="AX58" s="17" t="str">
        <f t="shared" si="29"/>
        <v/>
      </c>
      <c r="AY58" s="17">
        <f t="shared" si="30"/>
        <v>0</v>
      </c>
      <c r="AZ58" s="17" t="str">
        <f t="shared" si="31"/>
        <v/>
      </c>
      <c r="BA58" s="17">
        <f t="shared" si="32"/>
        <v>0</v>
      </c>
      <c r="BB58" s="17">
        <f t="shared" si="33"/>
        <v>0</v>
      </c>
      <c r="BC58" s="17">
        <f t="shared" si="34"/>
        <v>0</v>
      </c>
      <c r="BD58" s="106">
        <f t="shared" si="35"/>
        <v>0</v>
      </c>
      <c r="BE58" s="17">
        <f>Eingabeliste!Z58</f>
        <v>0</v>
      </c>
      <c r="BF58" s="17">
        <f>Eingabeliste!AB58</f>
        <v>0</v>
      </c>
      <c r="BG58" s="17">
        <f>Eingabeliste!AD58</f>
        <v>0</v>
      </c>
      <c r="BH58" s="89">
        <f t="shared" si="123"/>
        <v>3</v>
      </c>
      <c r="BI58" s="17">
        <f t="shared" si="124"/>
        <v>0</v>
      </c>
      <c r="BJ58" s="17">
        <f t="shared" si="38"/>
        <v>0</v>
      </c>
      <c r="BK58" s="17">
        <f t="shared" si="125"/>
        <v>0</v>
      </c>
      <c r="BL58" s="17">
        <f t="shared" si="126"/>
        <v>0</v>
      </c>
      <c r="BM58" s="17">
        <f t="shared" si="127"/>
        <v>0</v>
      </c>
      <c r="BN58" s="17">
        <f t="shared" si="128"/>
        <v>0</v>
      </c>
      <c r="BO58" s="17">
        <f t="shared" si="129"/>
        <v>0</v>
      </c>
      <c r="BP58" s="17">
        <f t="shared" si="130"/>
        <v>0</v>
      </c>
      <c r="BQ58" s="106">
        <f t="shared" si="107"/>
        <v>0</v>
      </c>
      <c r="BR58" s="17">
        <f>Eingabeliste!AG58</f>
        <v>0</v>
      </c>
      <c r="BS58" s="17">
        <f>Eingabeliste!AI58</f>
        <v>0</v>
      </c>
      <c r="BT58" s="17">
        <f>Eingabeliste!AK58</f>
        <v>0</v>
      </c>
      <c r="BU58" s="89">
        <f t="shared" si="131"/>
        <v>3</v>
      </c>
      <c r="BV58" s="17">
        <f t="shared" si="132"/>
        <v>0</v>
      </c>
      <c r="BW58" s="17">
        <f t="shared" si="47"/>
        <v>0</v>
      </c>
      <c r="BX58" s="17">
        <f t="shared" si="133"/>
        <v>0</v>
      </c>
      <c r="BY58" s="17">
        <f t="shared" si="134"/>
        <v>0</v>
      </c>
      <c r="BZ58" s="17">
        <f t="shared" si="135"/>
        <v>0</v>
      </c>
      <c r="CA58" s="17">
        <f t="shared" si="136"/>
        <v>0</v>
      </c>
      <c r="CB58" s="17">
        <f t="shared" si="137"/>
        <v>0</v>
      </c>
      <c r="CC58" s="17">
        <f t="shared" si="138"/>
        <v>0</v>
      </c>
      <c r="CD58" s="106">
        <f t="shared" si="108"/>
        <v>0</v>
      </c>
      <c r="CE58" s="17">
        <f>Eingabeliste!AH58</f>
        <v>0</v>
      </c>
      <c r="CF58" s="17">
        <f>Eingabeliste!AJ58</f>
        <v>0</v>
      </c>
      <c r="CG58" s="17">
        <f>Eingabeliste!AL58</f>
        <v>0</v>
      </c>
      <c r="CH58" s="89">
        <f t="shared" si="139"/>
        <v>3</v>
      </c>
      <c r="CI58" s="17">
        <f t="shared" si="140"/>
        <v>0</v>
      </c>
      <c r="CJ58" s="17">
        <f t="shared" si="56"/>
        <v>0</v>
      </c>
      <c r="CK58" s="17">
        <f t="shared" si="141"/>
        <v>0</v>
      </c>
      <c r="CL58" s="17">
        <f t="shared" si="142"/>
        <v>0</v>
      </c>
      <c r="CM58" s="17">
        <f t="shared" si="143"/>
        <v>0</v>
      </c>
      <c r="CN58" s="17">
        <f t="shared" si="144"/>
        <v>0</v>
      </c>
      <c r="CO58" s="17">
        <f t="shared" si="145"/>
        <v>0</v>
      </c>
      <c r="CP58" s="17">
        <f t="shared" si="146"/>
        <v>0</v>
      </c>
      <c r="CQ58" s="106">
        <f t="shared" si="109"/>
        <v>0</v>
      </c>
      <c r="CR58" s="17">
        <f>Eingabeliste!AQ58</f>
        <v>0</v>
      </c>
      <c r="CS58" s="17">
        <f>Eingabeliste!AU58</f>
        <v>0</v>
      </c>
      <c r="CT58" s="17">
        <f>Eingabeliste!AY58</f>
        <v>0</v>
      </c>
      <c r="CU58" s="17">
        <f t="shared" si="147"/>
        <v>0</v>
      </c>
      <c r="CV58" s="17">
        <f t="shared" si="148"/>
        <v>0</v>
      </c>
      <c r="CW58" s="17">
        <f t="shared" si="149"/>
        <v>0</v>
      </c>
      <c r="CX58" s="89">
        <f t="shared" si="150"/>
        <v>3</v>
      </c>
      <c r="CY58" s="17">
        <f t="shared" si="151"/>
        <v>0</v>
      </c>
      <c r="CZ58" s="17">
        <f t="shared" si="68"/>
        <v>0</v>
      </c>
      <c r="DA58" s="17">
        <f t="shared" si="152"/>
        <v>0</v>
      </c>
      <c r="DB58" s="17">
        <f t="shared" si="153"/>
        <v>0</v>
      </c>
      <c r="DC58" s="17">
        <f t="shared" si="154"/>
        <v>0</v>
      </c>
      <c r="DD58" s="17">
        <f t="shared" si="155"/>
        <v>0</v>
      </c>
      <c r="DE58" s="17">
        <f t="shared" si="156"/>
        <v>0</v>
      </c>
      <c r="DF58" s="17">
        <f t="shared" si="157"/>
        <v>0</v>
      </c>
      <c r="DG58" s="106">
        <f t="shared" si="110"/>
        <v>0</v>
      </c>
      <c r="DH58" s="17">
        <f>Eingabeliste!AR58</f>
        <v>0</v>
      </c>
      <c r="DI58" s="17">
        <f>Eingabeliste!AV58</f>
        <v>0</v>
      </c>
      <c r="DJ58" s="17">
        <f>Eingabeliste!AZ58</f>
        <v>0</v>
      </c>
      <c r="DK58" s="17">
        <f t="shared" si="158"/>
        <v>0</v>
      </c>
      <c r="DL58" s="17">
        <f t="shared" si="159"/>
        <v>0</v>
      </c>
      <c r="DM58" s="17">
        <f t="shared" si="160"/>
        <v>0</v>
      </c>
      <c r="DN58" s="89">
        <f t="shared" si="161"/>
        <v>3</v>
      </c>
      <c r="DO58" s="17">
        <f t="shared" si="162"/>
        <v>0</v>
      </c>
      <c r="DP58" s="17">
        <f t="shared" si="80"/>
        <v>0</v>
      </c>
      <c r="DQ58" s="17">
        <f t="shared" si="163"/>
        <v>0</v>
      </c>
      <c r="DR58" s="17">
        <f t="shared" si="164"/>
        <v>0</v>
      </c>
      <c r="DS58" s="17">
        <f t="shared" si="165"/>
        <v>0</v>
      </c>
      <c r="DT58" s="17">
        <f t="shared" si="166"/>
        <v>0</v>
      </c>
      <c r="DU58" s="17">
        <f t="shared" si="167"/>
        <v>0</v>
      </c>
      <c r="DV58" s="17">
        <f t="shared" si="168"/>
        <v>0</v>
      </c>
      <c r="DW58" s="106">
        <f t="shared" si="111"/>
        <v>0</v>
      </c>
      <c r="DX58" s="17">
        <f>Eingabeliste!AS58</f>
        <v>0</v>
      </c>
      <c r="DY58" s="17">
        <f>Eingabeliste!AW58</f>
        <v>0</v>
      </c>
      <c r="DZ58" s="17">
        <f>Eingabeliste!BA58</f>
        <v>0</v>
      </c>
      <c r="EA58" s="17">
        <f t="shared" si="169"/>
        <v>0</v>
      </c>
      <c r="EB58" s="17">
        <f t="shared" si="170"/>
        <v>0</v>
      </c>
      <c r="EC58" s="17">
        <f t="shared" si="171"/>
        <v>0</v>
      </c>
      <c r="ED58" s="89">
        <f t="shared" si="172"/>
        <v>3</v>
      </c>
      <c r="EE58" s="17">
        <f t="shared" si="173"/>
        <v>0</v>
      </c>
      <c r="EF58" s="17">
        <f t="shared" si="92"/>
        <v>0</v>
      </c>
      <c r="EG58" s="17">
        <f t="shared" si="174"/>
        <v>0</v>
      </c>
      <c r="EH58" s="17">
        <f t="shared" si="175"/>
        <v>0</v>
      </c>
      <c r="EI58" s="17">
        <f t="shared" si="176"/>
        <v>0</v>
      </c>
      <c r="EJ58" s="17">
        <f t="shared" si="177"/>
        <v>0</v>
      </c>
      <c r="EK58" s="17">
        <f t="shared" si="178"/>
        <v>0</v>
      </c>
      <c r="EL58" s="17">
        <f t="shared" si="179"/>
        <v>0</v>
      </c>
      <c r="EM58" s="106">
        <f t="shared" si="112"/>
        <v>0</v>
      </c>
      <c r="EN58" s="17">
        <f t="shared" si="180"/>
        <v>0</v>
      </c>
      <c r="EO58" s="1">
        <v>12</v>
      </c>
      <c r="EP58" s="1">
        <f t="shared" si="100"/>
        <v>12</v>
      </c>
      <c r="EQ58" s="1">
        <f t="shared" si="101"/>
        <v>0.7</v>
      </c>
      <c r="ER58" s="17">
        <f>Eingabeliste!AA58</f>
        <v>0</v>
      </c>
      <c r="ES58" s="17">
        <f>Eingabeliste!AC58</f>
        <v>0</v>
      </c>
      <c r="ET58" s="17">
        <f>Eingabeliste!AE58</f>
        <v>0</v>
      </c>
      <c r="EU58" s="17">
        <f>Eingabeliste!AT58</f>
        <v>0</v>
      </c>
      <c r="EV58" s="17">
        <f>Eingabeliste!AX58</f>
        <v>0</v>
      </c>
      <c r="EW58" s="17">
        <f>Eingabeliste!BB58</f>
        <v>0</v>
      </c>
      <c r="EX58" s="89">
        <f t="shared" si="181"/>
        <v>6</v>
      </c>
      <c r="EY58" s="17">
        <f t="shared" si="182"/>
        <v>0</v>
      </c>
      <c r="EZ58" s="17">
        <f t="shared" si="183"/>
        <v>0</v>
      </c>
      <c r="FA58" s="17">
        <f t="shared" si="184"/>
        <v>0</v>
      </c>
      <c r="FB58" s="106">
        <f t="shared" si="106"/>
        <v>1</v>
      </c>
    </row>
    <row r="59" spans="1:158" ht="12.5">
      <c r="A59" s="17">
        <f>Eingabeliste!A59</f>
        <v>55</v>
      </c>
      <c r="B59" s="17">
        <f>Eingabeliste!B59</f>
        <v>0</v>
      </c>
      <c r="C59" s="17">
        <f>Eingabeliste!C59</f>
        <v>0</v>
      </c>
      <c r="D59" s="17">
        <f>Eingabeliste!D59</f>
        <v>0</v>
      </c>
      <c r="E59" s="17">
        <f>Eingabeliste!E59</f>
        <v>0</v>
      </c>
      <c r="F59" s="17">
        <f>Eingabeliste!G59</f>
        <v>0</v>
      </c>
      <c r="G59" s="17">
        <f>Eingabeliste!H59</f>
        <v>0</v>
      </c>
      <c r="H59" s="17">
        <f>Eingabeliste!I59</f>
        <v>0</v>
      </c>
      <c r="I59" s="17">
        <f>Eingabeliste!J59</f>
        <v>0</v>
      </c>
      <c r="J59" s="176">
        <f>Eingabeliste!K59</f>
        <v>0</v>
      </c>
      <c r="K59" s="89">
        <f t="shared" si="113"/>
        <v>5</v>
      </c>
      <c r="L59" s="17">
        <f t="shared" si="114"/>
        <v>0</v>
      </c>
      <c r="M59" s="17">
        <f t="shared" si="2"/>
        <v>0</v>
      </c>
      <c r="N59" s="17" t="str">
        <f t="shared" si="115"/>
        <v/>
      </c>
      <c r="O59" s="17">
        <f t="shared" si="116"/>
        <v>0</v>
      </c>
      <c r="P59" s="17" t="str">
        <f t="shared" si="117"/>
        <v/>
      </c>
      <c r="Q59" s="17">
        <f t="shared" si="118"/>
        <v>0</v>
      </c>
      <c r="R59" s="17" t="str">
        <f t="shared" si="119"/>
        <v/>
      </c>
      <c r="S59" s="17">
        <f t="shared" si="120"/>
        <v>0</v>
      </c>
      <c r="T59" s="17">
        <f t="shared" si="121"/>
        <v>0</v>
      </c>
      <c r="U59" s="17">
        <f t="shared" si="122"/>
        <v>0</v>
      </c>
      <c r="V59" s="106">
        <f t="shared" si="11"/>
        <v>0</v>
      </c>
      <c r="W59" s="17">
        <f>Eingabeliste!M59</f>
        <v>0</v>
      </c>
      <c r="X59" s="17">
        <f>Eingabeliste!N59</f>
        <v>0</v>
      </c>
      <c r="Y59" s="17">
        <f>Eingabeliste!O59</f>
        <v>0</v>
      </c>
      <c r="Z59" s="17">
        <f>Eingabeliste!P59</f>
        <v>0</v>
      </c>
      <c r="AA59" s="176">
        <f>Eingabeliste!Q59</f>
        <v>0</v>
      </c>
      <c r="AB59" s="89">
        <f t="shared" si="12"/>
        <v>5</v>
      </c>
      <c r="AC59" s="17">
        <f t="shared" si="13"/>
        <v>0</v>
      </c>
      <c r="AD59" s="17">
        <f t="shared" si="14"/>
        <v>0</v>
      </c>
      <c r="AE59" s="17" t="str">
        <f t="shared" si="15"/>
        <v/>
      </c>
      <c r="AF59" s="17">
        <f t="shared" si="16"/>
        <v>0</v>
      </c>
      <c r="AG59" s="17" t="str">
        <f t="shared" si="17"/>
        <v/>
      </c>
      <c r="AH59" s="17">
        <f t="shared" si="18"/>
        <v>0</v>
      </c>
      <c r="AI59" s="17" t="str">
        <f t="shared" si="19"/>
        <v/>
      </c>
      <c r="AJ59" s="17">
        <f t="shared" si="20"/>
        <v>0</v>
      </c>
      <c r="AK59" s="17">
        <f t="shared" si="21"/>
        <v>0</v>
      </c>
      <c r="AL59" s="17">
        <f t="shared" si="22"/>
        <v>0</v>
      </c>
      <c r="AM59" s="106">
        <f t="shared" si="23"/>
        <v>0</v>
      </c>
      <c r="AN59" s="17">
        <f>Eingabeliste!S59</f>
        <v>0</v>
      </c>
      <c r="AO59" s="17">
        <f>Eingabeliste!T59</f>
        <v>0</v>
      </c>
      <c r="AP59" s="17">
        <f>Eingabeliste!U59</f>
        <v>0</v>
      </c>
      <c r="AQ59" s="17">
        <f>Eingabeliste!V59</f>
        <v>0</v>
      </c>
      <c r="AR59" s="17">
        <f>Eingabeliste!W59</f>
        <v>0</v>
      </c>
      <c r="AS59" s="89">
        <f t="shared" si="24"/>
        <v>5</v>
      </c>
      <c r="AT59" s="17">
        <f t="shared" si="25"/>
        <v>0</v>
      </c>
      <c r="AU59" s="17">
        <f t="shared" si="26"/>
        <v>0</v>
      </c>
      <c r="AV59" s="17" t="str">
        <f t="shared" si="27"/>
        <v/>
      </c>
      <c r="AW59" s="17">
        <f t="shared" si="28"/>
        <v>0</v>
      </c>
      <c r="AX59" s="17" t="str">
        <f t="shared" si="29"/>
        <v/>
      </c>
      <c r="AY59" s="17">
        <f t="shared" si="30"/>
        <v>0</v>
      </c>
      <c r="AZ59" s="17" t="str">
        <f t="shared" si="31"/>
        <v/>
      </c>
      <c r="BA59" s="17">
        <f t="shared" si="32"/>
        <v>0</v>
      </c>
      <c r="BB59" s="17">
        <f t="shared" si="33"/>
        <v>0</v>
      </c>
      <c r="BC59" s="17">
        <f t="shared" si="34"/>
        <v>0</v>
      </c>
      <c r="BD59" s="106">
        <f t="shared" si="35"/>
        <v>0</v>
      </c>
      <c r="BE59" s="17">
        <f>Eingabeliste!Z59</f>
        <v>0</v>
      </c>
      <c r="BF59" s="17">
        <f>Eingabeliste!AB59</f>
        <v>0</v>
      </c>
      <c r="BG59" s="17">
        <f>Eingabeliste!AD59</f>
        <v>0</v>
      </c>
      <c r="BH59" s="89">
        <f t="shared" si="123"/>
        <v>3</v>
      </c>
      <c r="BI59" s="17">
        <f t="shared" si="124"/>
        <v>0</v>
      </c>
      <c r="BJ59" s="17">
        <f t="shared" si="38"/>
        <v>0</v>
      </c>
      <c r="BK59" s="17">
        <f t="shared" si="125"/>
        <v>0</v>
      </c>
      <c r="BL59" s="17">
        <f t="shared" si="126"/>
        <v>0</v>
      </c>
      <c r="BM59" s="17">
        <f t="shared" si="127"/>
        <v>0</v>
      </c>
      <c r="BN59" s="17">
        <f t="shared" si="128"/>
        <v>0</v>
      </c>
      <c r="BO59" s="17">
        <f t="shared" si="129"/>
        <v>0</v>
      </c>
      <c r="BP59" s="17">
        <f t="shared" si="130"/>
        <v>0</v>
      </c>
      <c r="BQ59" s="106">
        <f t="shared" si="107"/>
        <v>0</v>
      </c>
      <c r="BR59" s="17">
        <f>Eingabeliste!AG59</f>
        <v>0</v>
      </c>
      <c r="BS59" s="17">
        <f>Eingabeliste!AI59</f>
        <v>0</v>
      </c>
      <c r="BT59" s="17">
        <f>Eingabeliste!AK59</f>
        <v>0</v>
      </c>
      <c r="BU59" s="89">
        <f t="shared" si="131"/>
        <v>3</v>
      </c>
      <c r="BV59" s="17">
        <f t="shared" si="132"/>
        <v>0</v>
      </c>
      <c r="BW59" s="17">
        <f t="shared" si="47"/>
        <v>0</v>
      </c>
      <c r="BX59" s="17">
        <f t="shared" si="133"/>
        <v>0</v>
      </c>
      <c r="BY59" s="17">
        <f t="shared" si="134"/>
        <v>0</v>
      </c>
      <c r="BZ59" s="17">
        <f t="shared" si="135"/>
        <v>0</v>
      </c>
      <c r="CA59" s="17">
        <f t="shared" si="136"/>
        <v>0</v>
      </c>
      <c r="CB59" s="17">
        <f t="shared" si="137"/>
        <v>0</v>
      </c>
      <c r="CC59" s="17">
        <f t="shared" si="138"/>
        <v>0</v>
      </c>
      <c r="CD59" s="106">
        <f t="shared" si="108"/>
        <v>0</v>
      </c>
      <c r="CE59" s="17">
        <f>Eingabeliste!AH59</f>
        <v>0</v>
      </c>
      <c r="CF59" s="17">
        <f>Eingabeliste!AJ59</f>
        <v>0</v>
      </c>
      <c r="CG59" s="17">
        <f>Eingabeliste!AL59</f>
        <v>0</v>
      </c>
      <c r="CH59" s="89">
        <f t="shared" si="139"/>
        <v>3</v>
      </c>
      <c r="CI59" s="17">
        <f t="shared" si="140"/>
        <v>0</v>
      </c>
      <c r="CJ59" s="17">
        <f t="shared" si="56"/>
        <v>0</v>
      </c>
      <c r="CK59" s="17">
        <f t="shared" si="141"/>
        <v>0</v>
      </c>
      <c r="CL59" s="17">
        <f t="shared" si="142"/>
        <v>0</v>
      </c>
      <c r="CM59" s="17">
        <f t="shared" si="143"/>
        <v>0</v>
      </c>
      <c r="CN59" s="17">
        <f t="shared" si="144"/>
        <v>0</v>
      </c>
      <c r="CO59" s="17">
        <f t="shared" si="145"/>
        <v>0</v>
      </c>
      <c r="CP59" s="17">
        <f t="shared" si="146"/>
        <v>0</v>
      </c>
      <c r="CQ59" s="106">
        <f t="shared" si="109"/>
        <v>0</v>
      </c>
      <c r="CR59" s="17">
        <f>Eingabeliste!AQ59</f>
        <v>0</v>
      </c>
      <c r="CS59" s="17">
        <f>Eingabeliste!AU59</f>
        <v>0</v>
      </c>
      <c r="CT59" s="17">
        <f>Eingabeliste!AY59</f>
        <v>0</v>
      </c>
      <c r="CU59" s="17">
        <f t="shared" si="147"/>
        <v>0</v>
      </c>
      <c r="CV59" s="17">
        <f t="shared" si="148"/>
        <v>0</v>
      </c>
      <c r="CW59" s="17">
        <f t="shared" si="149"/>
        <v>0</v>
      </c>
      <c r="CX59" s="89">
        <f t="shared" si="150"/>
        <v>3</v>
      </c>
      <c r="CY59" s="17">
        <f t="shared" si="151"/>
        <v>0</v>
      </c>
      <c r="CZ59" s="17">
        <f t="shared" si="68"/>
        <v>0</v>
      </c>
      <c r="DA59" s="17">
        <f t="shared" si="152"/>
        <v>0</v>
      </c>
      <c r="DB59" s="17">
        <f t="shared" si="153"/>
        <v>0</v>
      </c>
      <c r="DC59" s="17">
        <f t="shared" si="154"/>
        <v>0</v>
      </c>
      <c r="DD59" s="17">
        <f t="shared" si="155"/>
        <v>0</v>
      </c>
      <c r="DE59" s="17">
        <f t="shared" si="156"/>
        <v>0</v>
      </c>
      <c r="DF59" s="17">
        <f t="shared" si="157"/>
        <v>0</v>
      </c>
      <c r="DG59" s="106">
        <f t="shared" si="110"/>
        <v>0</v>
      </c>
      <c r="DH59" s="17">
        <f>Eingabeliste!AR59</f>
        <v>0</v>
      </c>
      <c r="DI59" s="17">
        <f>Eingabeliste!AV59</f>
        <v>0</v>
      </c>
      <c r="DJ59" s="17">
        <f>Eingabeliste!AZ59</f>
        <v>0</v>
      </c>
      <c r="DK59" s="17">
        <f t="shared" si="158"/>
        <v>0</v>
      </c>
      <c r="DL59" s="17">
        <f t="shared" si="159"/>
        <v>0</v>
      </c>
      <c r="DM59" s="17">
        <f t="shared" si="160"/>
        <v>0</v>
      </c>
      <c r="DN59" s="89">
        <f t="shared" si="161"/>
        <v>3</v>
      </c>
      <c r="DO59" s="17">
        <f t="shared" si="162"/>
        <v>0</v>
      </c>
      <c r="DP59" s="17">
        <f t="shared" si="80"/>
        <v>0</v>
      </c>
      <c r="DQ59" s="17">
        <f t="shared" si="163"/>
        <v>0</v>
      </c>
      <c r="DR59" s="17">
        <f t="shared" si="164"/>
        <v>0</v>
      </c>
      <c r="DS59" s="17">
        <f t="shared" si="165"/>
        <v>0</v>
      </c>
      <c r="DT59" s="17">
        <f t="shared" si="166"/>
        <v>0</v>
      </c>
      <c r="DU59" s="17">
        <f t="shared" si="167"/>
        <v>0</v>
      </c>
      <c r="DV59" s="17">
        <f t="shared" si="168"/>
        <v>0</v>
      </c>
      <c r="DW59" s="106">
        <f t="shared" si="111"/>
        <v>0</v>
      </c>
      <c r="DX59" s="17">
        <f>Eingabeliste!AS59</f>
        <v>0</v>
      </c>
      <c r="DY59" s="17">
        <f>Eingabeliste!AW59</f>
        <v>0</v>
      </c>
      <c r="DZ59" s="17">
        <f>Eingabeliste!BA59</f>
        <v>0</v>
      </c>
      <c r="EA59" s="17">
        <f t="shared" si="169"/>
        <v>0</v>
      </c>
      <c r="EB59" s="17">
        <f t="shared" si="170"/>
        <v>0</v>
      </c>
      <c r="EC59" s="17">
        <f t="shared" si="171"/>
        <v>0</v>
      </c>
      <c r="ED59" s="89">
        <f t="shared" si="172"/>
        <v>3</v>
      </c>
      <c r="EE59" s="17">
        <f t="shared" si="173"/>
        <v>0</v>
      </c>
      <c r="EF59" s="17">
        <f t="shared" si="92"/>
        <v>0</v>
      </c>
      <c r="EG59" s="17">
        <f t="shared" si="174"/>
        <v>0</v>
      </c>
      <c r="EH59" s="17">
        <f t="shared" si="175"/>
        <v>0</v>
      </c>
      <c r="EI59" s="17">
        <f t="shared" si="176"/>
        <v>0</v>
      </c>
      <c r="EJ59" s="17">
        <f t="shared" si="177"/>
        <v>0</v>
      </c>
      <c r="EK59" s="17">
        <f t="shared" si="178"/>
        <v>0</v>
      </c>
      <c r="EL59" s="17">
        <f t="shared" si="179"/>
        <v>0</v>
      </c>
      <c r="EM59" s="106">
        <f t="shared" si="112"/>
        <v>0</v>
      </c>
      <c r="EN59" s="17">
        <f t="shared" si="180"/>
        <v>0</v>
      </c>
      <c r="EO59" s="1">
        <v>12</v>
      </c>
      <c r="EP59" s="1">
        <f t="shared" si="100"/>
        <v>12</v>
      </c>
      <c r="EQ59" s="1">
        <f t="shared" si="101"/>
        <v>0.7</v>
      </c>
      <c r="ER59" s="17">
        <f>Eingabeliste!AA59</f>
        <v>0</v>
      </c>
      <c r="ES59" s="17">
        <f>Eingabeliste!AC59</f>
        <v>0</v>
      </c>
      <c r="ET59" s="17">
        <f>Eingabeliste!AE59</f>
        <v>0</v>
      </c>
      <c r="EU59" s="17">
        <f>Eingabeliste!AT59</f>
        <v>0</v>
      </c>
      <c r="EV59" s="17">
        <f>Eingabeliste!AX59</f>
        <v>0</v>
      </c>
      <c r="EW59" s="17">
        <f>Eingabeliste!BB59</f>
        <v>0</v>
      </c>
      <c r="EX59" s="89">
        <f t="shared" si="181"/>
        <v>6</v>
      </c>
      <c r="EY59" s="17">
        <f t="shared" si="182"/>
        <v>0</v>
      </c>
      <c r="EZ59" s="17">
        <f t="shared" si="183"/>
        <v>0</v>
      </c>
      <c r="FA59" s="17">
        <f t="shared" si="184"/>
        <v>0</v>
      </c>
      <c r="FB59" s="106">
        <f t="shared" si="106"/>
        <v>1</v>
      </c>
    </row>
    <row r="60" spans="1:158" ht="12.5">
      <c r="A60" s="17">
        <f>Eingabeliste!A60</f>
        <v>56</v>
      </c>
      <c r="B60" s="17">
        <f>Eingabeliste!B60</f>
        <v>0</v>
      </c>
      <c r="C60" s="17">
        <f>Eingabeliste!C60</f>
        <v>0</v>
      </c>
      <c r="D60" s="17">
        <f>Eingabeliste!D60</f>
        <v>0</v>
      </c>
      <c r="E60" s="17">
        <f>Eingabeliste!E60</f>
        <v>0</v>
      </c>
      <c r="F60" s="17">
        <f>Eingabeliste!G60</f>
        <v>0</v>
      </c>
      <c r="G60" s="17">
        <f>Eingabeliste!H60</f>
        <v>0</v>
      </c>
      <c r="H60" s="17">
        <f>Eingabeliste!I60</f>
        <v>0</v>
      </c>
      <c r="I60" s="17">
        <f>Eingabeliste!J60</f>
        <v>0</v>
      </c>
      <c r="J60" s="176">
        <f>Eingabeliste!K60</f>
        <v>0</v>
      </c>
      <c r="K60" s="89">
        <f t="shared" si="113"/>
        <v>5</v>
      </c>
      <c r="L60" s="17">
        <f t="shared" si="114"/>
        <v>0</v>
      </c>
      <c r="M60" s="17">
        <f t="shared" si="2"/>
        <v>0</v>
      </c>
      <c r="N60" s="17" t="str">
        <f t="shared" si="115"/>
        <v/>
      </c>
      <c r="O60" s="17">
        <f t="shared" si="116"/>
        <v>0</v>
      </c>
      <c r="P60" s="17" t="str">
        <f t="shared" si="117"/>
        <v/>
      </c>
      <c r="Q60" s="17">
        <f t="shared" si="118"/>
        <v>0</v>
      </c>
      <c r="R60" s="17" t="str">
        <f t="shared" si="119"/>
        <v/>
      </c>
      <c r="S60" s="17">
        <f t="shared" si="120"/>
        <v>0</v>
      </c>
      <c r="T60" s="17">
        <f t="shared" si="121"/>
        <v>0</v>
      </c>
      <c r="U60" s="17">
        <f t="shared" si="122"/>
        <v>0</v>
      </c>
      <c r="V60" s="106">
        <f t="shared" si="11"/>
        <v>0</v>
      </c>
      <c r="W60" s="17">
        <f>Eingabeliste!M60</f>
        <v>0</v>
      </c>
      <c r="X60" s="17">
        <f>Eingabeliste!N60</f>
        <v>0</v>
      </c>
      <c r="Y60" s="17">
        <f>Eingabeliste!O60</f>
        <v>0</v>
      </c>
      <c r="Z60" s="17">
        <f>Eingabeliste!P60</f>
        <v>0</v>
      </c>
      <c r="AA60" s="176">
        <f>Eingabeliste!Q60</f>
        <v>0</v>
      </c>
      <c r="AB60" s="89">
        <f t="shared" si="12"/>
        <v>5</v>
      </c>
      <c r="AC60" s="17">
        <f t="shared" si="13"/>
        <v>0</v>
      </c>
      <c r="AD60" s="17">
        <f t="shared" si="14"/>
        <v>0</v>
      </c>
      <c r="AE60" s="17" t="str">
        <f t="shared" si="15"/>
        <v/>
      </c>
      <c r="AF60" s="17">
        <f t="shared" si="16"/>
        <v>0</v>
      </c>
      <c r="AG60" s="17" t="str">
        <f t="shared" si="17"/>
        <v/>
      </c>
      <c r="AH60" s="17">
        <f t="shared" si="18"/>
        <v>0</v>
      </c>
      <c r="AI60" s="17" t="str">
        <f t="shared" si="19"/>
        <v/>
      </c>
      <c r="AJ60" s="17">
        <f t="shared" si="20"/>
        <v>0</v>
      </c>
      <c r="AK60" s="17">
        <f t="shared" si="21"/>
        <v>0</v>
      </c>
      <c r="AL60" s="17">
        <f t="shared" si="22"/>
        <v>0</v>
      </c>
      <c r="AM60" s="106">
        <f t="shared" si="23"/>
        <v>0</v>
      </c>
      <c r="AN60" s="17">
        <f>Eingabeliste!S60</f>
        <v>0</v>
      </c>
      <c r="AO60" s="17">
        <f>Eingabeliste!T60</f>
        <v>0</v>
      </c>
      <c r="AP60" s="17">
        <f>Eingabeliste!U60</f>
        <v>0</v>
      </c>
      <c r="AQ60" s="17">
        <f>Eingabeliste!V60</f>
        <v>0</v>
      </c>
      <c r="AR60" s="17">
        <f>Eingabeliste!W60</f>
        <v>0</v>
      </c>
      <c r="AS60" s="89">
        <f t="shared" si="24"/>
        <v>5</v>
      </c>
      <c r="AT60" s="17">
        <f t="shared" si="25"/>
        <v>0</v>
      </c>
      <c r="AU60" s="17">
        <f t="shared" si="26"/>
        <v>0</v>
      </c>
      <c r="AV60" s="17" t="str">
        <f t="shared" si="27"/>
        <v/>
      </c>
      <c r="AW60" s="17">
        <f t="shared" si="28"/>
        <v>0</v>
      </c>
      <c r="AX60" s="17" t="str">
        <f t="shared" si="29"/>
        <v/>
      </c>
      <c r="AY60" s="17">
        <f t="shared" si="30"/>
        <v>0</v>
      </c>
      <c r="AZ60" s="17" t="str">
        <f t="shared" si="31"/>
        <v/>
      </c>
      <c r="BA60" s="17">
        <f t="shared" si="32"/>
        <v>0</v>
      </c>
      <c r="BB60" s="17">
        <f t="shared" si="33"/>
        <v>0</v>
      </c>
      <c r="BC60" s="17">
        <f t="shared" si="34"/>
        <v>0</v>
      </c>
      <c r="BD60" s="106">
        <f t="shared" si="35"/>
        <v>0</v>
      </c>
      <c r="BE60" s="17">
        <f>Eingabeliste!Z60</f>
        <v>0</v>
      </c>
      <c r="BF60" s="17">
        <f>Eingabeliste!AB60</f>
        <v>0</v>
      </c>
      <c r="BG60" s="17">
        <f>Eingabeliste!AD60</f>
        <v>0</v>
      </c>
      <c r="BH60" s="89">
        <f t="shared" si="123"/>
        <v>3</v>
      </c>
      <c r="BI60" s="17">
        <f t="shared" si="124"/>
        <v>0</v>
      </c>
      <c r="BJ60" s="17">
        <f t="shared" si="38"/>
        <v>0</v>
      </c>
      <c r="BK60" s="17">
        <f t="shared" si="125"/>
        <v>0</v>
      </c>
      <c r="BL60" s="17">
        <f t="shared" si="126"/>
        <v>0</v>
      </c>
      <c r="BM60" s="17">
        <f t="shared" si="127"/>
        <v>0</v>
      </c>
      <c r="BN60" s="17">
        <f t="shared" si="128"/>
        <v>0</v>
      </c>
      <c r="BO60" s="17">
        <f t="shared" si="129"/>
        <v>0</v>
      </c>
      <c r="BP60" s="17">
        <f t="shared" si="130"/>
        <v>0</v>
      </c>
      <c r="BQ60" s="106">
        <f t="shared" si="107"/>
        <v>0</v>
      </c>
      <c r="BR60" s="17">
        <f>Eingabeliste!AG60</f>
        <v>0</v>
      </c>
      <c r="BS60" s="17">
        <f>Eingabeliste!AI60</f>
        <v>0</v>
      </c>
      <c r="BT60" s="17">
        <f>Eingabeliste!AK60</f>
        <v>0</v>
      </c>
      <c r="BU60" s="89">
        <f t="shared" si="131"/>
        <v>3</v>
      </c>
      <c r="BV60" s="17">
        <f t="shared" si="132"/>
        <v>0</v>
      </c>
      <c r="BW60" s="17">
        <f t="shared" si="47"/>
        <v>0</v>
      </c>
      <c r="BX60" s="17">
        <f t="shared" si="133"/>
        <v>0</v>
      </c>
      <c r="BY60" s="17">
        <f t="shared" si="134"/>
        <v>0</v>
      </c>
      <c r="BZ60" s="17">
        <f t="shared" si="135"/>
        <v>0</v>
      </c>
      <c r="CA60" s="17">
        <f t="shared" si="136"/>
        <v>0</v>
      </c>
      <c r="CB60" s="17">
        <f t="shared" si="137"/>
        <v>0</v>
      </c>
      <c r="CC60" s="17">
        <f t="shared" si="138"/>
        <v>0</v>
      </c>
      <c r="CD60" s="106">
        <f t="shared" si="108"/>
        <v>0</v>
      </c>
      <c r="CE60" s="17">
        <f>Eingabeliste!AH60</f>
        <v>0</v>
      </c>
      <c r="CF60" s="17">
        <f>Eingabeliste!AJ60</f>
        <v>0</v>
      </c>
      <c r="CG60" s="17">
        <f>Eingabeliste!AL60</f>
        <v>0</v>
      </c>
      <c r="CH60" s="89">
        <f t="shared" si="139"/>
        <v>3</v>
      </c>
      <c r="CI60" s="17">
        <f t="shared" si="140"/>
        <v>0</v>
      </c>
      <c r="CJ60" s="17">
        <f t="shared" si="56"/>
        <v>0</v>
      </c>
      <c r="CK60" s="17">
        <f t="shared" si="141"/>
        <v>0</v>
      </c>
      <c r="CL60" s="17">
        <f t="shared" si="142"/>
        <v>0</v>
      </c>
      <c r="CM60" s="17">
        <f t="shared" si="143"/>
        <v>0</v>
      </c>
      <c r="CN60" s="17">
        <f t="shared" si="144"/>
        <v>0</v>
      </c>
      <c r="CO60" s="17">
        <f t="shared" si="145"/>
        <v>0</v>
      </c>
      <c r="CP60" s="17">
        <f t="shared" si="146"/>
        <v>0</v>
      </c>
      <c r="CQ60" s="106">
        <f t="shared" si="109"/>
        <v>0</v>
      </c>
      <c r="CR60" s="17">
        <f>Eingabeliste!AQ60</f>
        <v>0</v>
      </c>
      <c r="CS60" s="17">
        <f>Eingabeliste!AU60</f>
        <v>0</v>
      </c>
      <c r="CT60" s="17">
        <f>Eingabeliste!AY60</f>
        <v>0</v>
      </c>
      <c r="CU60" s="17">
        <f t="shared" si="147"/>
        <v>0</v>
      </c>
      <c r="CV60" s="17">
        <f t="shared" si="148"/>
        <v>0</v>
      </c>
      <c r="CW60" s="17">
        <f t="shared" si="149"/>
        <v>0</v>
      </c>
      <c r="CX60" s="89">
        <f t="shared" si="150"/>
        <v>3</v>
      </c>
      <c r="CY60" s="17">
        <f t="shared" si="151"/>
        <v>0</v>
      </c>
      <c r="CZ60" s="17">
        <f t="shared" si="68"/>
        <v>0</v>
      </c>
      <c r="DA60" s="17">
        <f t="shared" si="152"/>
        <v>0</v>
      </c>
      <c r="DB60" s="17">
        <f t="shared" si="153"/>
        <v>0</v>
      </c>
      <c r="DC60" s="17">
        <f t="shared" si="154"/>
        <v>0</v>
      </c>
      <c r="DD60" s="17">
        <f t="shared" si="155"/>
        <v>0</v>
      </c>
      <c r="DE60" s="17">
        <f t="shared" si="156"/>
        <v>0</v>
      </c>
      <c r="DF60" s="17">
        <f t="shared" si="157"/>
        <v>0</v>
      </c>
      <c r="DG60" s="106">
        <f t="shared" si="110"/>
        <v>0</v>
      </c>
      <c r="DH60" s="17">
        <f>Eingabeliste!AR60</f>
        <v>0</v>
      </c>
      <c r="DI60" s="17">
        <f>Eingabeliste!AV60</f>
        <v>0</v>
      </c>
      <c r="DJ60" s="17">
        <f>Eingabeliste!AZ60</f>
        <v>0</v>
      </c>
      <c r="DK60" s="17">
        <f t="shared" si="158"/>
        <v>0</v>
      </c>
      <c r="DL60" s="17">
        <f t="shared" si="159"/>
        <v>0</v>
      </c>
      <c r="DM60" s="17">
        <f t="shared" si="160"/>
        <v>0</v>
      </c>
      <c r="DN60" s="89">
        <f t="shared" si="161"/>
        <v>3</v>
      </c>
      <c r="DO60" s="17">
        <f t="shared" si="162"/>
        <v>0</v>
      </c>
      <c r="DP60" s="17">
        <f t="shared" si="80"/>
        <v>0</v>
      </c>
      <c r="DQ60" s="17">
        <f t="shared" si="163"/>
        <v>0</v>
      </c>
      <c r="DR60" s="17">
        <f t="shared" si="164"/>
        <v>0</v>
      </c>
      <c r="DS60" s="17">
        <f t="shared" si="165"/>
        <v>0</v>
      </c>
      <c r="DT60" s="17">
        <f t="shared" si="166"/>
        <v>0</v>
      </c>
      <c r="DU60" s="17">
        <f t="shared" si="167"/>
        <v>0</v>
      </c>
      <c r="DV60" s="17">
        <f t="shared" si="168"/>
        <v>0</v>
      </c>
      <c r="DW60" s="106">
        <f t="shared" si="111"/>
        <v>0</v>
      </c>
      <c r="DX60" s="17">
        <f>Eingabeliste!AS60</f>
        <v>0</v>
      </c>
      <c r="DY60" s="17">
        <f>Eingabeliste!AW60</f>
        <v>0</v>
      </c>
      <c r="DZ60" s="17">
        <f>Eingabeliste!BA60</f>
        <v>0</v>
      </c>
      <c r="EA60" s="17">
        <f t="shared" si="169"/>
        <v>0</v>
      </c>
      <c r="EB60" s="17">
        <f t="shared" si="170"/>
        <v>0</v>
      </c>
      <c r="EC60" s="17">
        <f t="shared" si="171"/>
        <v>0</v>
      </c>
      <c r="ED60" s="89">
        <f t="shared" si="172"/>
        <v>3</v>
      </c>
      <c r="EE60" s="17">
        <f t="shared" si="173"/>
        <v>0</v>
      </c>
      <c r="EF60" s="17">
        <f t="shared" si="92"/>
        <v>0</v>
      </c>
      <c r="EG60" s="17">
        <f t="shared" si="174"/>
        <v>0</v>
      </c>
      <c r="EH60" s="17">
        <f t="shared" si="175"/>
        <v>0</v>
      </c>
      <c r="EI60" s="17">
        <f t="shared" si="176"/>
        <v>0</v>
      </c>
      <c r="EJ60" s="17">
        <f t="shared" si="177"/>
        <v>0</v>
      </c>
      <c r="EK60" s="17">
        <f t="shared" si="178"/>
        <v>0</v>
      </c>
      <c r="EL60" s="17">
        <f t="shared" si="179"/>
        <v>0</v>
      </c>
      <c r="EM60" s="106">
        <f t="shared" si="112"/>
        <v>0</v>
      </c>
      <c r="EN60" s="17">
        <f t="shared" si="180"/>
        <v>0</v>
      </c>
      <c r="EO60" s="1">
        <v>12</v>
      </c>
      <c r="EP60" s="1">
        <f t="shared" si="100"/>
        <v>12</v>
      </c>
      <c r="EQ60" s="1">
        <f t="shared" si="101"/>
        <v>0.7</v>
      </c>
      <c r="ER60" s="17">
        <f>Eingabeliste!AA60</f>
        <v>0</v>
      </c>
      <c r="ES60" s="17">
        <f>Eingabeliste!AC60</f>
        <v>0</v>
      </c>
      <c r="ET60" s="17">
        <f>Eingabeliste!AE60</f>
        <v>0</v>
      </c>
      <c r="EU60" s="17">
        <f>Eingabeliste!AT60</f>
        <v>0</v>
      </c>
      <c r="EV60" s="17">
        <f>Eingabeliste!AX60</f>
        <v>0</v>
      </c>
      <c r="EW60" s="17">
        <f>Eingabeliste!BB60</f>
        <v>0</v>
      </c>
      <c r="EX60" s="89">
        <f t="shared" si="181"/>
        <v>6</v>
      </c>
      <c r="EY60" s="17">
        <f t="shared" si="182"/>
        <v>0</v>
      </c>
      <c r="EZ60" s="17">
        <f t="shared" si="183"/>
        <v>0</v>
      </c>
      <c r="FA60" s="17">
        <f t="shared" si="184"/>
        <v>0</v>
      </c>
      <c r="FB60" s="106">
        <f t="shared" si="106"/>
        <v>1</v>
      </c>
    </row>
    <row r="61" spans="1:158" ht="12.5">
      <c r="A61" s="17">
        <f>Eingabeliste!A61</f>
        <v>57</v>
      </c>
      <c r="B61" s="17">
        <f>Eingabeliste!B61</f>
        <v>0</v>
      </c>
      <c r="C61" s="17">
        <f>Eingabeliste!C61</f>
        <v>0</v>
      </c>
      <c r="D61" s="17">
        <f>Eingabeliste!D61</f>
        <v>0</v>
      </c>
      <c r="E61" s="17">
        <f>Eingabeliste!E61</f>
        <v>0</v>
      </c>
      <c r="F61" s="17">
        <f>Eingabeliste!G61</f>
        <v>0</v>
      </c>
      <c r="G61" s="17">
        <f>Eingabeliste!H61</f>
        <v>0</v>
      </c>
      <c r="H61" s="17">
        <f>Eingabeliste!I61</f>
        <v>0</v>
      </c>
      <c r="I61" s="17">
        <f>Eingabeliste!J61</f>
        <v>0</v>
      </c>
      <c r="J61" s="176">
        <f>Eingabeliste!K61</f>
        <v>0</v>
      </c>
      <c r="K61" s="89">
        <f t="shared" si="113"/>
        <v>5</v>
      </c>
      <c r="L61" s="17">
        <f t="shared" si="114"/>
        <v>0</v>
      </c>
      <c r="M61" s="17">
        <f t="shared" si="2"/>
        <v>0</v>
      </c>
      <c r="N61" s="17" t="str">
        <f t="shared" si="115"/>
        <v/>
      </c>
      <c r="O61" s="17">
        <f t="shared" si="116"/>
        <v>0</v>
      </c>
      <c r="P61" s="17" t="str">
        <f t="shared" si="117"/>
        <v/>
      </c>
      <c r="Q61" s="17">
        <f t="shared" si="118"/>
        <v>0</v>
      </c>
      <c r="R61" s="17" t="str">
        <f t="shared" si="119"/>
        <v/>
      </c>
      <c r="S61" s="17">
        <f t="shared" si="120"/>
        <v>0</v>
      </c>
      <c r="T61" s="17">
        <f t="shared" si="121"/>
        <v>0</v>
      </c>
      <c r="U61" s="17">
        <f t="shared" si="122"/>
        <v>0</v>
      </c>
      <c r="V61" s="106">
        <f t="shared" si="11"/>
        <v>0</v>
      </c>
      <c r="W61" s="17">
        <f>Eingabeliste!M61</f>
        <v>0</v>
      </c>
      <c r="X61" s="17">
        <f>Eingabeliste!N61</f>
        <v>0</v>
      </c>
      <c r="Y61" s="17">
        <f>Eingabeliste!O61</f>
        <v>0</v>
      </c>
      <c r="Z61" s="17">
        <f>Eingabeliste!P61</f>
        <v>0</v>
      </c>
      <c r="AA61" s="176">
        <f>Eingabeliste!Q61</f>
        <v>0</v>
      </c>
      <c r="AB61" s="89">
        <f t="shared" si="12"/>
        <v>5</v>
      </c>
      <c r="AC61" s="17">
        <f t="shared" si="13"/>
        <v>0</v>
      </c>
      <c r="AD61" s="17">
        <f t="shared" si="14"/>
        <v>0</v>
      </c>
      <c r="AE61" s="17" t="str">
        <f t="shared" si="15"/>
        <v/>
      </c>
      <c r="AF61" s="17">
        <f t="shared" si="16"/>
        <v>0</v>
      </c>
      <c r="AG61" s="17" t="str">
        <f t="shared" si="17"/>
        <v/>
      </c>
      <c r="AH61" s="17">
        <f t="shared" si="18"/>
        <v>0</v>
      </c>
      <c r="AI61" s="17" t="str">
        <f t="shared" si="19"/>
        <v/>
      </c>
      <c r="AJ61" s="17">
        <f t="shared" si="20"/>
        <v>0</v>
      </c>
      <c r="AK61" s="17">
        <f t="shared" si="21"/>
        <v>0</v>
      </c>
      <c r="AL61" s="17">
        <f t="shared" si="22"/>
        <v>0</v>
      </c>
      <c r="AM61" s="106">
        <f t="shared" si="23"/>
        <v>0</v>
      </c>
      <c r="AN61" s="17">
        <f>Eingabeliste!S61</f>
        <v>0</v>
      </c>
      <c r="AO61" s="17">
        <f>Eingabeliste!T61</f>
        <v>0</v>
      </c>
      <c r="AP61" s="17">
        <f>Eingabeliste!U61</f>
        <v>0</v>
      </c>
      <c r="AQ61" s="17">
        <f>Eingabeliste!V61</f>
        <v>0</v>
      </c>
      <c r="AR61" s="17">
        <f>Eingabeliste!W61</f>
        <v>0</v>
      </c>
      <c r="AS61" s="89">
        <f t="shared" si="24"/>
        <v>5</v>
      </c>
      <c r="AT61" s="17">
        <f t="shared" si="25"/>
        <v>0</v>
      </c>
      <c r="AU61" s="17">
        <f t="shared" si="26"/>
        <v>0</v>
      </c>
      <c r="AV61" s="17" t="str">
        <f t="shared" si="27"/>
        <v/>
      </c>
      <c r="AW61" s="17">
        <f t="shared" si="28"/>
        <v>0</v>
      </c>
      <c r="AX61" s="17" t="str">
        <f t="shared" si="29"/>
        <v/>
      </c>
      <c r="AY61" s="17">
        <f t="shared" si="30"/>
        <v>0</v>
      </c>
      <c r="AZ61" s="17" t="str">
        <f t="shared" si="31"/>
        <v/>
      </c>
      <c r="BA61" s="17">
        <f t="shared" si="32"/>
        <v>0</v>
      </c>
      <c r="BB61" s="17">
        <f t="shared" si="33"/>
        <v>0</v>
      </c>
      <c r="BC61" s="17">
        <f t="shared" si="34"/>
        <v>0</v>
      </c>
      <c r="BD61" s="106">
        <f t="shared" si="35"/>
        <v>0</v>
      </c>
      <c r="BE61" s="17">
        <f>Eingabeliste!Z61</f>
        <v>0</v>
      </c>
      <c r="BF61" s="17">
        <f>Eingabeliste!AB61</f>
        <v>0</v>
      </c>
      <c r="BG61" s="17">
        <f>Eingabeliste!AD61</f>
        <v>0</v>
      </c>
      <c r="BH61" s="89">
        <f t="shared" si="123"/>
        <v>3</v>
      </c>
      <c r="BI61" s="17">
        <f t="shared" si="124"/>
        <v>0</v>
      </c>
      <c r="BJ61" s="17">
        <f t="shared" si="38"/>
        <v>0</v>
      </c>
      <c r="BK61" s="17">
        <f t="shared" si="125"/>
        <v>0</v>
      </c>
      <c r="BL61" s="17">
        <f t="shared" si="126"/>
        <v>0</v>
      </c>
      <c r="BM61" s="17">
        <f t="shared" si="127"/>
        <v>0</v>
      </c>
      <c r="BN61" s="17">
        <f t="shared" si="128"/>
        <v>0</v>
      </c>
      <c r="BO61" s="17">
        <f t="shared" si="129"/>
        <v>0</v>
      </c>
      <c r="BP61" s="17">
        <f t="shared" si="130"/>
        <v>0</v>
      </c>
      <c r="BQ61" s="106">
        <f t="shared" si="107"/>
        <v>0</v>
      </c>
      <c r="BR61" s="17">
        <f>Eingabeliste!AG61</f>
        <v>0</v>
      </c>
      <c r="BS61" s="17">
        <f>Eingabeliste!AI61</f>
        <v>0</v>
      </c>
      <c r="BT61" s="17">
        <f>Eingabeliste!AK61</f>
        <v>0</v>
      </c>
      <c r="BU61" s="89">
        <f t="shared" si="131"/>
        <v>3</v>
      </c>
      <c r="BV61" s="17">
        <f t="shared" si="132"/>
        <v>0</v>
      </c>
      <c r="BW61" s="17">
        <f t="shared" si="47"/>
        <v>0</v>
      </c>
      <c r="BX61" s="17">
        <f t="shared" si="133"/>
        <v>0</v>
      </c>
      <c r="BY61" s="17">
        <f t="shared" si="134"/>
        <v>0</v>
      </c>
      <c r="BZ61" s="17">
        <f t="shared" si="135"/>
        <v>0</v>
      </c>
      <c r="CA61" s="17">
        <f t="shared" si="136"/>
        <v>0</v>
      </c>
      <c r="CB61" s="17">
        <f t="shared" si="137"/>
        <v>0</v>
      </c>
      <c r="CC61" s="17">
        <f t="shared" si="138"/>
        <v>0</v>
      </c>
      <c r="CD61" s="106">
        <f t="shared" si="108"/>
        <v>0</v>
      </c>
      <c r="CE61" s="17">
        <f>Eingabeliste!AH61</f>
        <v>0</v>
      </c>
      <c r="CF61" s="17">
        <f>Eingabeliste!AJ61</f>
        <v>0</v>
      </c>
      <c r="CG61" s="17">
        <f>Eingabeliste!AL61</f>
        <v>0</v>
      </c>
      <c r="CH61" s="89">
        <f t="shared" si="139"/>
        <v>3</v>
      </c>
      <c r="CI61" s="17">
        <f t="shared" si="140"/>
        <v>0</v>
      </c>
      <c r="CJ61" s="17">
        <f t="shared" si="56"/>
        <v>0</v>
      </c>
      <c r="CK61" s="17">
        <f t="shared" si="141"/>
        <v>0</v>
      </c>
      <c r="CL61" s="17">
        <f t="shared" si="142"/>
        <v>0</v>
      </c>
      <c r="CM61" s="17">
        <f t="shared" si="143"/>
        <v>0</v>
      </c>
      <c r="CN61" s="17">
        <f t="shared" si="144"/>
        <v>0</v>
      </c>
      <c r="CO61" s="17">
        <f t="shared" si="145"/>
        <v>0</v>
      </c>
      <c r="CP61" s="17">
        <f t="shared" si="146"/>
        <v>0</v>
      </c>
      <c r="CQ61" s="106">
        <f t="shared" si="109"/>
        <v>0</v>
      </c>
      <c r="CR61" s="17">
        <f>Eingabeliste!AQ61</f>
        <v>0</v>
      </c>
      <c r="CS61" s="17">
        <f>Eingabeliste!AU61</f>
        <v>0</v>
      </c>
      <c r="CT61" s="17">
        <f>Eingabeliste!AY61</f>
        <v>0</v>
      </c>
      <c r="CU61" s="17">
        <f t="shared" si="147"/>
        <v>0</v>
      </c>
      <c r="CV61" s="17">
        <f t="shared" si="148"/>
        <v>0</v>
      </c>
      <c r="CW61" s="17">
        <f t="shared" si="149"/>
        <v>0</v>
      </c>
      <c r="CX61" s="89">
        <f t="shared" si="150"/>
        <v>3</v>
      </c>
      <c r="CY61" s="17">
        <f t="shared" si="151"/>
        <v>0</v>
      </c>
      <c r="CZ61" s="17">
        <f t="shared" si="68"/>
        <v>0</v>
      </c>
      <c r="DA61" s="17">
        <f t="shared" si="152"/>
        <v>0</v>
      </c>
      <c r="DB61" s="17">
        <f t="shared" si="153"/>
        <v>0</v>
      </c>
      <c r="DC61" s="17">
        <f t="shared" si="154"/>
        <v>0</v>
      </c>
      <c r="DD61" s="17">
        <f t="shared" si="155"/>
        <v>0</v>
      </c>
      <c r="DE61" s="17">
        <f t="shared" si="156"/>
        <v>0</v>
      </c>
      <c r="DF61" s="17">
        <f t="shared" si="157"/>
        <v>0</v>
      </c>
      <c r="DG61" s="106">
        <f t="shared" si="110"/>
        <v>0</v>
      </c>
      <c r="DH61" s="17">
        <f>Eingabeliste!AR61</f>
        <v>0</v>
      </c>
      <c r="DI61" s="17">
        <f>Eingabeliste!AV61</f>
        <v>0</v>
      </c>
      <c r="DJ61" s="17">
        <f>Eingabeliste!AZ61</f>
        <v>0</v>
      </c>
      <c r="DK61" s="17">
        <f t="shared" si="158"/>
        <v>0</v>
      </c>
      <c r="DL61" s="17">
        <f t="shared" si="159"/>
        <v>0</v>
      </c>
      <c r="DM61" s="17">
        <f t="shared" si="160"/>
        <v>0</v>
      </c>
      <c r="DN61" s="89">
        <f t="shared" si="161"/>
        <v>3</v>
      </c>
      <c r="DO61" s="17">
        <f t="shared" si="162"/>
        <v>0</v>
      </c>
      <c r="DP61" s="17">
        <f t="shared" si="80"/>
        <v>0</v>
      </c>
      <c r="DQ61" s="17">
        <f t="shared" si="163"/>
        <v>0</v>
      </c>
      <c r="DR61" s="17">
        <f t="shared" si="164"/>
        <v>0</v>
      </c>
      <c r="DS61" s="17">
        <f t="shared" si="165"/>
        <v>0</v>
      </c>
      <c r="DT61" s="17">
        <f t="shared" si="166"/>
        <v>0</v>
      </c>
      <c r="DU61" s="17">
        <f t="shared" si="167"/>
        <v>0</v>
      </c>
      <c r="DV61" s="17">
        <f t="shared" si="168"/>
        <v>0</v>
      </c>
      <c r="DW61" s="106">
        <f t="shared" si="111"/>
        <v>0</v>
      </c>
      <c r="DX61" s="17">
        <f>Eingabeliste!AS61</f>
        <v>0</v>
      </c>
      <c r="DY61" s="17">
        <f>Eingabeliste!AW61</f>
        <v>0</v>
      </c>
      <c r="DZ61" s="17">
        <f>Eingabeliste!BA61</f>
        <v>0</v>
      </c>
      <c r="EA61" s="17">
        <f t="shared" si="169"/>
        <v>0</v>
      </c>
      <c r="EB61" s="17">
        <f t="shared" si="170"/>
        <v>0</v>
      </c>
      <c r="EC61" s="17">
        <f t="shared" si="171"/>
        <v>0</v>
      </c>
      <c r="ED61" s="89">
        <f t="shared" si="172"/>
        <v>3</v>
      </c>
      <c r="EE61" s="17">
        <f t="shared" si="173"/>
        <v>0</v>
      </c>
      <c r="EF61" s="17">
        <f t="shared" si="92"/>
        <v>0</v>
      </c>
      <c r="EG61" s="17">
        <f t="shared" si="174"/>
        <v>0</v>
      </c>
      <c r="EH61" s="17">
        <f t="shared" si="175"/>
        <v>0</v>
      </c>
      <c r="EI61" s="17">
        <f t="shared" si="176"/>
        <v>0</v>
      </c>
      <c r="EJ61" s="17">
        <f t="shared" si="177"/>
        <v>0</v>
      </c>
      <c r="EK61" s="17">
        <f t="shared" si="178"/>
        <v>0</v>
      </c>
      <c r="EL61" s="17">
        <f t="shared" si="179"/>
        <v>0</v>
      </c>
      <c r="EM61" s="106">
        <f t="shared" si="112"/>
        <v>0</v>
      </c>
      <c r="EN61" s="17">
        <f t="shared" si="180"/>
        <v>0</v>
      </c>
      <c r="EO61" s="1">
        <v>12</v>
      </c>
      <c r="EP61" s="1">
        <f t="shared" si="100"/>
        <v>12</v>
      </c>
      <c r="EQ61" s="1">
        <f t="shared" si="101"/>
        <v>0.7</v>
      </c>
      <c r="ER61" s="17">
        <f>Eingabeliste!AA61</f>
        <v>0</v>
      </c>
      <c r="ES61" s="17">
        <f>Eingabeliste!AC61</f>
        <v>0</v>
      </c>
      <c r="ET61" s="17">
        <f>Eingabeliste!AE61</f>
        <v>0</v>
      </c>
      <c r="EU61" s="17">
        <f>Eingabeliste!AT61</f>
        <v>0</v>
      </c>
      <c r="EV61" s="17">
        <f>Eingabeliste!AX61</f>
        <v>0</v>
      </c>
      <c r="EW61" s="17">
        <f>Eingabeliste!BB61</f>
        <v>0</v>
      </c>
      <c r="EX61" s="89">
        <f t="shared" si="181"/>
        <v>6</v>
      </c>
      <c r="EY61" s="17">
        <f t="shared" si="182"/>
        <v>0</v>
      </c>
      <c r="EZ61" s="17">
        <f t="shared" si="183"/>
        <v>0</v>
      </c>
      <c r="FA61" s="17">
        <f t="shared" si="184"/>
        <v>0</v>
      </c>
      <c r="FB61" s="106">
        <f t="shared" si="106"/>
        <v>1</v>
      </c>
    </row>
    <row r="62" spans="1:158" ht="12.5">
      <c r="A62" s="17">
        <f>Eingabeliste!A62</f>
        <v>58</v>
      </c>
      <c r="B62" s="17">
        <f>Eingabeliste!B62</f>
        <v>0</v>
      </c>
      <c r="C62" s="17">
        <f>Eingabeliste!C62</f>
        <v>0</v>
      </c>
      <c r="D62" s="17">
        <f>Eingabeliste!D62</f>
        <v>0</v>
      </c>
      <c r="E62" s="17">
        <f>Eingabeliste!E62</f>
        <v>0</v>
      </c>
      <c r="F62" s="17">
        <f>Eingabeliste!G62</f>
        <v>0</v>
      </c>
      <c r="G62" s="17">
        <f>Eingabeliste!H62</f>
        <v>0</v>
      </c>
      <c r="H62" s="17">
        <f>Eingabeliste!I62</f>
        <v>0</v>
      </c>
      <c r="I62" s="17">
        <f>Eingabeliste!J62</f>
        <v>0</v>
      </c>
      <c r="J62" s="176">
        <f>Eingabeliste!K62</f>
        <v>0</v>
      </c>
      <c r="K62" s="89">
        <f t="shared" si="113"/>
        <v>5</v>
      </c>
      <c r="L62" s="17">
        <f t="shared" si="114"/>
        <v>0</v>
      </c>
      <c r="M62" s="17">
        <f t="shared" si="2"/>
        <v>0</v>
      </c>
      <c r="N62" s="17" t="str">
        <f t="shared" si="115"/>
        <v/>
      </c>
      <c r="O62" s="17">
        <f t="shared" si="116"/>
        <v>0</v>
      </c>
      <c r="P62" s="17" t="str">
        <f t="shared" si="117"/>
        <v/>
      </c>
      <c r="Q62" s="17">
        <f t="shared" si="118"/>
        <v>0</v>
      </c>
      <c r="R62" s="17" t="str">
        <f t="shared" si="119"/>
        <v/>
      </c>
      <c r="S62" s="17">
        <f t="shared" si="120"/>
        <v>0</v>
      </c>
      <c r="T62" s="17">
        <f t="shared" si="121"/>
        <v>0</v>
      </c>
      <c r="U62" s="17">
        <f t="shared" si="122"/>
        <v>0</v>
      </c>
      <c r="V62" s="106">
        <f t="shared" si="11"/>
        <v>0</v>
      </c>
      <c r="W62" s="17">
        <f>Eingabeliste!M62</f>
        <v>0</v>
      </c>
      <c r="X62" s="17">
        <f>Eingabeliste!N62</f>
        <v>0</v>
      </c>
      <c r="Y62" s="17">
        <f>Eingabeliste!O62</f>
        <v>0</v>
      </c>
      <c r="Z62" s="17">
        <f>Eingabeliste!P62</f>
        <v>0</v>
      </c>
      <c r="AA62" s="176">
        <f>Eingabeliste!Q62</f>
        <v>0</v>
      </c>
      <c r="AB62" s="89">
        <f t="shared" si="12"/>
        <v>5</v>
      </c>
      <c r="AC62" s="17">
        <f t="shared" si="13"/>
        <v>0</v>
      </c>
      <c r="AD62" s="17">
        <f t="shared" si="14"/>
        <v>0</v>
      </c>
      <c r="AE62" s="17" t="str">
        <f t="shared" si="15"/>
        <v/>
      </c>
      <c r="AF62" s="17">
        <f t="shared" si="16"/>
        <v>0</v>
      </c>
      <c r="AG62" s="17" t="str">
        <f t="shared" si="17"/>
        <v/>
      </c>
      <c r="AH62" s="17">
        <f t="shared" si="18"/>
        <v>0</v>
      </c>
      <c r="AI62" s="17" t="str">
        <f t="shared" si="19"/>
        <v/>
      </c>
      <c r="AJ62" s="17">
        <f t="shared" si="20"/>
        <v>0</v>
      </c>
      <c r="AK62" s="17">
        <f t="shared" si="21"/>
        <v>0</v>
      </c>
      <c r="AL62" s="17">
        <f t="shared" si="22"/>
        <v>0</v>
      </c>
      <c r="AM62" s="106">
        <f t="shared" si="23"/>
        <v>0</v>
      </c>
      <c r="AN62" s="17">
        <f>Eingabeliste!S62</f>
        <v>0</v>
      </c>
      <c r="AO62" s="17">
        <f>Eingabeliste!T62</f>
        <v>0</v>
      </c>
      <c r="AP62" s="17">
        <f>Eingabeliste!U62</f>
        <v>0</v>
      </c>
      <c r="AQ62" s="17">
        <f>Eingabeliste!V62</f>
        <v>0</v>
      </c>
      <c r="AR62" s="17">
        <f>Eingabeliste!W62</f>
        <v>0</v>
      </c>
      <c r="AS62" s="89">
        <f t="shared" si="24"/>
        <v>5</v>
      </c>
      <c r="AT62" s="17">
        <f t="shared" si="25"/>
        <v>0</v>
      </c>
      <c r="AU62" s="17">
        <f t="shared" si="26"/>
        <v>0</v>
      </c>
      <c r="AV62" s="17" t="str">
        <f t="shared" si="27"/>
        <v/>
      </c>
      <c r="AW62" s="17">
        <f t="shared" si="28"/>
        <v>0</v>
      </c>
      <c r="AX62" s="17" t="str">
        <f t="shared" si="29"/>
        <v/>
      </c>
      <c r="AY62" s="17">
        <f t="shared" si="30"/>
        <v>0</v>
      </c>
      <c r="AZ62" s="17" t="str">
        <f t="shared" si="31"/>
        <v/>
      </c>
      <c r="BA62" s="17">
        <f t="shared" si="32"/>
        <v>0</v>
      </c>
      <c r="BB62" s="17">
        <f t="shared" si="33"/>
        <v>0</v>
      </c>
      <c r="BC62" s="17">
        <f t="shared" si="34"/>
        <v>0</v>
      </c>
      <c r="BD62" s="106">
        <f t="shared" si="35"/>
        <v>0</v>
      </c>
      <c r="BE62" s="17">
        <f>Eingabeliste!Z62</f>
        <v>0</v>
      </c>
      <c r="BF62" s="17">
        <f>Eingabeliste!AB62</f>
        <v>0</v>
      </c>
      <c r="BG62" s="17">
        <f>Eingabeliste!AD62</f>
        <v>0</v>
      </c>
      <c r="BH62" s="89">
        <f t="shared" si="123"/>
        <v>3</v>
      </c>
      <c r="BI62" s="17">
        <f t="shared" si="124"/>
        <v>0</v>
      </c>
      <c r="BJ62" s="17">
        <f t="shared" si="38"/>
        <v>0</v>
      </c>
      <c r="BK62" s="17">
        <f t="shared" si="125"/>
        <v>0</v>
      </c>
      <c r="BL62" s="17">
        <f t="shared" si="126"/>
        <v>0</v>
      </c>
      <c r="BM62" s="17">
        <f t="shared" si="127"/>
        <v>0</v>
      </c>
      <c r="BN62" s="17">
        <f t="shared" si="128"/>
        <v>0</v>
      </c>
      <c r="BO62" s="17">
        <f t="shared" si="129"/>
        <v>0</v>
      </c>
      <c r="BP62" s="17">
        <f t="shared" si="130"/>
        <v>0</v>
      </c>
      <c r="BQ62" s="106">
        <f t="shared" si="107"/>
        <v>0</v>
      </c>
      <c r="BR62" s="17">
        <f>Eingabeliste!AG62</f>
        <v>0</v>
      </c>
      <c r="BS62" s="17">
        <f>Eingabeliste!AI62</f>
        <v>0</v>
      </c>
      <c r="BT62" s="17">
        <f>Eingabeliste!AK62</f>
        <v>0</v>
      </c>
      <c r="BU62" s="89">
        <f t="shared" si="131"/>
        <v>3</v>
      </c>
      <c r="BV62" s="17">
        <f t="shared" si="132"/>
        <v>0</v>
      </c>
      <c r="BW62" s="17">
        <f t="shared" si="47"/>
        <v>0</v>
      </c>
      <c r="BX62" s="17">
        <f t="shared" si="133"/>
        <v>0</v>
      </c>
      <c r="BY62" s="17">
        <f t="shared" si="134"/>
        <v>0</v>
      </c>
      <c r="BZ62" s="17">
        <f t="shared" si="135"/>
        <v>0</v>
      </c>
      <c r="CA62" s="17">
        <f t="shared" si="136"/>
        <v>0</v>
      </c>
      <c r="CB62" s="17">
        <f t="shared" si="137"/>
        <v>0</v>
      </c>
      <c r="CC62" s="17">
        <f t="shared" si="138"/>
        <v>0</v>
      </c>
      <c r="CD62" s="106">
        <f t="shared" si="108"/>
        <v>0</v>
      </c>
      <c r="CE62" s="17">
        <f>Eingabeliste!AH62</f>
        <v>0</v>
      </c>
      <c r="CF62" s="17">
        <f>Eingabeliste!AJ62</f>
        <v>0</v>
      </c>
      <c r="CG62" s="17">
        <f>Eingabeliste!AL62</f>
        <v>0</v>
      </c>
      <c r="CH62" s="89">
        <f t="shared" si="139"/>
        <v>3</v>
      </c>
      <c r="CI62" s="17">
        <f t="shared" si="140"/>
        <v>0</v>
      </c>
      <c r="CJ62" s="17">
        <f t="shared" si="56"/>
        <v>0</v>
      </c>
      <c r="CK62" s="17">
        <f t="shared" si="141"/>
        <v>0</v>
      </c>
      <c r="CL62" s="17">
        <f t="shared" si="142"/>
        <v>0</v>
      </c>
      <c r="CM62" s="17">
        <f t="shared" si="143"/>
        <v>0</v>
      </c>
      <c r="CN62" s="17">
        <f t="shared" si="144"/>
        <v>0</v>
      </c>
      <c r="CO62" s="17">
        <f t="shared" si="145"/>
        <v>0</v>
      </c>
      <c r="CP62" s="17">
        <f t="shared" si="146"/>
        <v>0</v>
      </c>
      <c r="CQ62" s="106">
        <f t="shared" si="109"/>
        <v>0</v>
      </c>
      <c r="CR62" s="17">
        <f>Eingabeliste!AQ62</f>
        <v>0</v>
      </c>
      <c r="CS62" s="17">
        <f>Eingabeliste!AU62</f>
        <v>0</v>
      </c>
      <c r="CT62" s="17">
        <f>Eingabeliste!AY62</f>
        <v>0</v>
      </c>
      <c r="CU62" s="17">
        <f t="shared" si="147"/>
        <v>0</v>
      </c>
      <c r="CV62" s="17">
        <f t="shared" si="148"/>
        <v>0</v>
      </c>
      <c r="CW62" s="17">
        <f t="shared" si="149"/>
        <v>0</v>
      </c>
      <c r="CX62" s="89">
        <f t="shared" si="150"/>
        <v>3</v>
      </c>
      <c r="CY62" s="17">
        <f t="shared" si="151"/>
        <v>0</v>
      </c>
      <c r="CZ62" s="17">
        <f t="shared" si="68"/>
        <v>0</v>
      </c>
      <c r="DA62" s="17">
        <f t="shared" si="152"/>
        <v>0</v>
      </c>
      <c r="DB62" s="17">
        <f t="shared" si="153"/>
        <v>0</v>
      </c>
      <c r="DC62" s="17">
        <f t="shared" si="154"/>
        <v>0</v>
      </c>
      <c r="DD62" s="17">
        <f t="shared" si="155"/>
        <v>0</v>
      </c>
      <c r="DE62" s="17">
        <f t="shared" si="156"/>
        <v>0</v>
      </c>
      <c r="DF62" s="17">
        <f t="shared" si="157"/>
        <v>0</v>
      </c>
      <c r="DG62" s="106">
        <f t="shared" si="110"/>
        <v>0</v>
      </c>
      <c r="DH62" s="17">
        <f>Eingabeliste!AR62</f>
        <v>0</v>
      </c>
      <c r="DI62" s="17">
        <f>Eingabeliste!AV62</f>
        <v>0</v>
      </c>
      <c r="DJ62" s="17">
        <f>Eingabeliste!AZ62</f>
        <v>0</v>
      </c>
      <c r="DK62" s="17">
        <f t="shared" si="158"/>
        <v>0</v>
      </c>
      <c r="DL62" s="17">
        <f t="shared" si="159"/>
        <v>0</v>
      </c>
      <c r="DM62" s="17">
        <f t="shared" si="160"/>
        <v>0</v>
      </c>
      <c r="DN62" s="89">
        <f t="shared" si="161"/>
        <v>3</v>
      </c>
      <c r="DO62" s="17">
        <f t="shared" si="162"/>
        <v>0</v>
      </c>
      <c r="DP62" s="17">
        <f t="shared" si="80"/>
        <v>0</v>
      </c>
      <c r="DQ62" s="17">
        <f t="shared" si="163"/>
        <v>0</v>
      </c>
      <c r="DR62" s="17">
        <f t="shared" si="164"/>
        <v>0</v>
      </c>
      <c r="DS62" s="17">
        <f t="shared" si="165"/>
        <v>0</v>
      </c>
      <c r="DT62" s="17">
        <f t="shared" si="166"/>
        <v>0</v>
      </c>
      <c r="DU62" s="17">
        <f t="shared" si="167"/>
        <v>0</v>
      </c>
      <c r="DV62" s="17">
        <f t="shared" si="168"/>
        <v>0</v>
      </c>
      <c r="DW62" s="106">
        <f t="shared" si="111"/>
        <v>0</v>
      </c>
      <c r="DX62" s="17">
        <f>Eingabeliste!AS62</f>
        <v>0</v>
      </c>
      <c r="DY62" s="17">
        <f>Eingabeliste!AW62</f>
        <v>0</v>
      </c>
      <c r="DZ62" s="17">
        <f>Eingabeliste!BA62</f>
        <v>0</v>
      </c>
      <c r="EA62" s="17">
        <f t="shared" si="169"/>
        <v>0</v>
      </c>
      <c r="EB62" s="17">
        <f t="shared" si="170"/>
        <v>0</v>
      </c>
      <c r="EC62" s="17">
        <f t="shared" si="171"/>
        <v>0</v>
      </c>
      <c r="ED62" s="89">
        <f t="shared" si="172"/>
        <v>3</v>
      </c>
      <c r="EE62" s="17">
        <f t="shared" si="173"/>
        <v>0</v>
      </c>
      <c r="EF62" s="17">
        <f t="shared" si="92"/>
        <v>0</v>
      </c>
      <c r="EG62" s="17">
        <f t="shared" si="174"/>
        <v>0</v>
      </c>
      <c r="EH62" s="17">
        <f t="shared" si="175"/>
        <v>0</v>
      </c>
      <c r="EI62" s="17">
        <f t="shared" si="176"/>
        <v>0</v>
      </c>
      <c r="EJ62" s="17">
        <f t="shared" si="177"/>
        <v>0</v>
      </c>
      <c r="EK62" s="17">
        <f t="shared" si="178"/>
        <v>0</v>
      </c>
      <c r="EL62" s="17">
        <f t="shared" si="179"/>
        <v>0</v>
      </c>
      <c r="EM62" s="106">
        <f t="shared" si="112"/>
        <v>0</v>
      </c>
      <c r="EN62" s="17">
        <f t="shared" si="180"/>
        <v>0</v>
      </c>
      <c r="EO62" s="1">
        <v>12</v>
      </c>
      <c r="EP62" s="1">
        <f t="shared" si="100"/>
        <v>12</v>
      </c>
      <c r="EQ62" s="1">
        <f t="shared" si="101"/>
        <v>0.7</v>
      </c>
      <c r="ER62" s="17">
        <f>Eingabeliste!AA62</f>
        <v>0</v>
      </c>
      <c r="ES62" s="17">
        <f>Eingabeliste!AC62</f>
        <v>0</v>
      </c>
      <c r="ET62" s="17">
        <f>Eingabeliste!AE62</f>
        <v>0</v>
      </c>
      <c r="EU62" s="17">
        <f>Eingabeliste!AT62</f>
        <v>0</v>
      </c>
      <c r="EV62" s="17">
        <f>Eingabeliste!AX62</f>
        <v>0</v>
      </c>
      <c r="EW62" s="17">
        <f>Eingabeliste!BB62</f>
        <v>0</v>
      </c>
      <c r="EX62" s="89">
        <f t="shared" si="181"/>
        <v>6</v>
      </c>
      <c r="EY62" s="17">
        <f t="shared" si="182"/>
        <v>0</v>
      </c>
      <c r="EZ62" s="17">
        <f t="shared" si="183"/>
        <v>0</v>
      </c>
      <c r="FA62" s="17">
        <f t="shared" si="184"/>
        <v>0</v>
      </c>
      <c r="FB62" s="106">
        <f t="shared" si="106"/>
        <v>1</v>
      </c>
    </row>
    <row r="63" spans="1:158" ht="12.5">
      <c r="A63" s="17">
        <f>Eingabeliste!A63</f>
        <v>59</v>
      </c>
      <c r="B63" s="17">
        <f>Eingabeliste!B63</f>
        <v>0</v>
      </c>
      <c r="C63" s="17">
        <f>Eingabeliste!C63</f>
        <v>0</v>
      </c>
      <c r="D63" s="17">
        <f>Eingabeliste!D63</f>
        <v>0</v>
      </c>
      <c r="E63" s="17">
        <f>Eingabeliste!E63</f>
        <v>0</v>
      </c>
      <c r="F63" s="17">
        <f>Eingabeliste!G63</f>
        <v>0</v>
      </c>
      <c r="G63" s="17">
        <f>Eingabeliste!H63</f>
        <v>0</v>
      </c>
      <c r="H63" s="17">
        <f>Eingabeliste!I63</f>
        <v>0</v>
      </c>
      <c r="I63" s="17">
        <f>Eingabeliste!J63</f>
        <v>0</v>
      </c>
      <c r="J63" s="176">
        <f>Eingabeliste!K63</f>
        <v>0</v>
      </c>
      <c r="K63" s="89">
        <f t="shared" si="113"/>
        <v>5</v>
      </c>
      <c r="L63" s="17">
        <f t="shared" si="114"/>
        <v>0</v>
      </c>
      <c r="M63" s="17">
        <f t="shared" si="2"/>
        <v>0</v>
      </c>
      <c r="N63" s="17" t="str">
        <f t="shared" si="115"/>
        <v/>
      </c>
      <c r="O63" s="17">
        <f t="shared" si="116"/>
        <v>0</v>
      </c>
      <c r="P63" s="17" t="str">
        <f t="shared" si="117"/>
        <v/>
      </c>
      <c r="Q63" s="17">
        <f t="shared" si="118"/>
        <v>0</v>
      </c>
      <c r="R63" s="17" t="str">
        <f t="shared" si="119"/>
        <v/>
      </c>
      <c r="S63" s="17">
        <f t="shared" si="120"/>
        <v>0</v>
      </c>
      <c r="T63" s="17">
        <f t="shared" si="121"/>
        <v>0</v>
      </c>
      <c r="U63" s="17">
        <f t="shared" si="122"/>
        <v>0</v>
      </c>
      <c r="V63" s="106">
        <f t="shared" si="11"/>
        <v>0</v>
      </c>
      <c r="W63" s="17">
        <f>Eingabeliste!M63</f>
        <v>0</v>
      </c>
      <c r="X63" s="17">
        <f>Eingabeliste!N63</f>
        <v>0</v>
      </c>
      <c r="Y63" s="17">
        <f>Eingabeliste!O63</f>
        <v>0</v>
      </c>
      <c r="Z63" s="17">
        <f>Eingabeliste!P63</f>
        <v>0</v>
      </c>
      <c r="AA63" s="176">
        <f>Eingabeliste!Q63</f>
        <v>0</v>
      </c>
      <c r="AB63" s="89">
        <f t="shared" si="12"/>
        <v>5</v>
      </c>
      <c r="AC63" s="17">
        <f t="shared" si="13"/>
        <v>0</v>
      </c>
      <c r="AD63" s="17">
        <f t="shared" si="14"/>
        <v>0</v>
      </c>
      <c r="AE63" s="17" t="str">
        <f t="shared" si="15"/>
        <v/>
      </c>
      <c r="AF63" s="17">
        <f t="shared" si="16"/>
        <v>0</v>
      </c>
      <c r="AG63" s="17" t="str">
        <f t="shared" si="17"/>
        <v/>
      </c>
      <c r="AH63" s="17">
        <f t="shared" si="18"/>
        <v>0</v>
      </c>
      <c r="AI63" s="17" t="str">
        <f t="shared" si="19"/>
        <v/>
      </c>
      <c r="AJ63" s="17">
        <f t="shared" si="20"/>
        <v>0</v>
      </c>
      <c r="AK63" s="17">
        <f t="shared" si="21"/>
        <v>0</v>
      </c>
      <c r="AL63" s="17">
        <f t="shared" si="22"/>
        <v>0</v>
      </c>
      <c r="AM63" s="106">
        <f t="shared" si="23"/>
        <v>0</v>
      </c>
      <c r="AN63" s="17">
        <f>Eingabeliste!S63</f>
        <v>0</v>
      </c>
      <c r="AO63" s="17">
        <f>Eingabeliste!T63</f>
        <v>0</v>
      </c>
      <c r="AP63" s="17">
        <f>Eingabeliste!U63</f>
        <v>0</v>
      </c>
      <c r="AQ63" s="17">
        <f>Eingabeliste!V63</f>
        <v>0</v>
      </c>
      <c r="AR63" s="17">
        <f>Eingabeliste!W63</f>
        <v>0</v>
      </c>
      <c r="AS63" s="89">
        <f t="shared" si="24"/>
        <v>5</v>
      </c>
      <c r="AT63" s="17">
        <f t="shared" si="25"/>
        <v>0</v>
      </c>
      <c r="AU63" s="17">
        <f t="shared" si="26"/>
        <v>0</v>
      </c>
      <c r="AV63" s="17" t="str">
        <f t="shared" si="27"/>
        <v/>
      </c>
      <c r="AW63" s="17">
        <f t="shared" si="28"/>
        <v>0</v>
      </c>
      <c r="AX63" s="17" t="str">
        <f t="shared" si="29"/>
        <v/>
      </c>
      <c r="AY63" s="17">
        <f t="shared" si="30"/>
        <v>0</v>
      </c>
      <c r="AZ63" s="17" t="str">
        <f t="shared" si="31"/>
        <v/>
      </c>
      <c r="BA63" s="17">
        <f t="shared" si="32"/>
        <v>0</v>
      </c>
      <c r="BB63" s="17">
        <f t="shared" si="33"/>
        <v>0</v>
      </c>
      <c r="BC63" s="17">
        <f t="shared" si="34"/>
        <v>0</v>
      </c>
      <c r="BD63" s="106">
        <f t="shared" si="35"/>
        <v>0</v>
      </c>
      <c r="BE63" s="17">
        <f>Eingabeliste!Z63</f>
        <v>0</v>
      </c>
      <c r="BF63" s="17">
        <f>Eingabeliste!AB63</f>
        <v>0</v>
      </c>
      <c r="BG63" s="17">
        <f>Eingabeliste!AD63</f>
        <v>0</v>
      </c>
      <c r="BH63" s="89">
        <f t="shared" si="123"/>
        <v>3</v>
      </c>
      <c r="BI63" s="17">
        <f t="shared" si="124"/>
        <v>0</v>
      </c>
      <c r="BJ63" s="17">
        <f t="shared" si="38"/>
        <v>0</v>
      </c>
      <c r="BK63" s="17">
        <f t="shared" si="125"/>
        <v>0</v>
      </c>
      <c r="BL63" s="17">
        <f t="shared" si="126"/>
        <v>0</v>
      </c>
      <c r="BM63" s="17">
        <f t="shared" si="127"/>
        <v>0</v>
      </c>
      <c r="BN63" s="17">
        <f t="shared" si="128"/>
        <v>0</v>
      </c>
      <c r="BO63" s="17">
        <f t="shared" si="129"/>
        <v>0</v>
      </c>
      <c r="BP63" s="17">
        <f t="shared" si="130"/>
        <v>0</v>
      </c>
      <c r="BQ63" s="106">
        <f t="shared" si="107"/>
        <v>0</v>
      </c>
      <c r="BR63" s="17">
        <f>Eingabeliste!AG63</f>
        <v>0</v>
      </c>
      <c r="BS63" s="17">
        <f>Eingabeliste!AI63</f>
        <v>0</v>
      </c>
      <c r="BT63" s="17">
        <f>Eingabeliste!AK63</f>
        <v>0</v>
      </c>
      <c r="BU63" s="89">
        <f t="shared" si="131"/>
        <v>3</v>
      </c>
      <c r="BV63" s="17">
        <f t="shared" si="132"/>
        <v>0</v>
      </c>
      <c r="BW63" s="17">
        <f t="shared" si="47"/>
        <v>0</v>
      </c>
      <c r="BX63" s="17">
        <f t="shared" si="133"/>
        <v>0</v>
      </c>
      <c r="BY63" s="17">
        <f t="shared" si="134"/>
        <v>0</v>
      </c>
      <c r="BZ63" s="17">
        <f t="shared" si="135"/>
        <v>0</v>
      </c>
      <c r="CA63" s="17">
        <f t="shared" si="136"/>
        <v>0</v>
      </c>
      <c r="CB63" s="17">
        <f t="shared" si="137"/>
        <v>0</v>
      </c>
      <c r="CC63" s="17">
        <f t="shared" si="138"/>
        <v>0</v>
      </c>
      <c r="CD63" s="106">
        <f t="shared" si="108"/>
        <v>0</v>
      </c>
      <c r="CE63" s="17">
        <f>Eingabeliste!AH63</f>
        <v>0</v>
      </c>
      <c r="CF63" s="17">
        <f>Eingabeliste!AJ63</f>
        <v>0</v>
      </c>
      <c r="CG63" s="17">
        <f>Eingabeliste!AL63</f>
        <v>0</v>
      </c>
      <c r="CH63" s="89">
        <f t="shared" si="139"/>
        <v>3</v>
      </c>
      <c r="CI63" s="17">
        <f t="shared" si="140"/>
        <v>0</v>
      </c>
      <c r="CJ63" s="17">
        <f t="shared" si="56"/>
        <v>0</v>
      </c>
      <c r="CK63" s="17">
        <f t="shared" si="141"/>
        <v>0</v>
      </c>
      <c r="CL63" s="17">
        <f t="shared" si="142"/>
        <v>0</v>
      </c>
      <c r="CM63" s="17">
        <f t="shared" si="143"/>
        <v>0</v>
      </c>
      <c r="CN63" s="17">
        <f t="shared" si="144"/>
        <v>0</v>
      </c>
      <c r="CO63" s="17">
        <f t="shared" si="145"/>
        <v>0</v>
      </c>
      <c r="CP63" s="17">
        <f t="shared" si="146"/>
        <v>0</v>
      </c>
      <c r="CQ63" s="106">
        <f t="shared" si="109"/>
        <v>0</v>
      </c>
      <c r="CR63" s="17">
        <f>Eingabeliste!AQ63</f>
        <v>0</v>
      </c>
      <c r="CS63" s="17">
        <f>Eingabeliste!AU63</f>
        <v>0</v>
      </c>
      <c r="CT63" s="17">
        <f>Eingabeliste!AY63</f>
        <v>0</v>
      </c>
      <c r="CU63" s="17">
        <f t="shared" si="147"/>
        <v>0</v>
      </c>
      <c r="CV63" s="17">
        <f t="shared" si="148"/>
        <v>0</v>
      </c>
      <c r="CW63" s="17">
        <f t="shared" si="149"/>
        <v>0</v>
      </c>
      <c r="CX63" s="89">
        <f t="shared" si="150"/>
        <v>3</v>
      </c>
      <c r="CY63" s="17">
        <f t="shared" si="151"/>
        <v>0</v>
      </c>
      <c r="CZ63" s="17">
        <f t="shared" si="68"/>
        <v>0</v>
      </c>
      <c r="DA63" s="17">
        <f t="shared" si="152"/>
        <v>0</v>
      </c>
      <c r="DB63" s="17">
        <f t="shared" si="153"/>
        <v>0</v>
      </c>
      <c r="DC63" s="17">
        <f t="shared" si="154"/>
        <v>0</v>
      </c>
      <c r="DD63" s="17">
        <f t="shared" si="155"/>
        <v>0</v>
      </c>
      <c r="DE63" s="17">
        <f t="shared" si="156"/>
        <v>0</v>
      </c>
      <c r="DF63" s="17">
        <f t="shared" si="157"/>
        <v>0</v>
      </c>
      <c r="DG63" s="106">
        <f t="shared" si="110"/>
        <v>0</v>
      </c>
      <c r="DH63" s="17">
        <f>Eingabeliste!AR63</f>
        <v>0</v>
      </c>
      <c r="DI63" s="17">
        <f>Eingabeliste!AV63</f>
        <v>0</v>
      </c>
      <c r="DJ63" s="17">
        <f>Eingabeliste!AZ63</f>
        <v>0</v>
      </c>
      <c r="DK63" s="17">
        <f t="shared" si="158"/>
        <v>0</v>
      </c>
      <c r="DL63" s="17">
        <f t="shared" si="159"/>
        <v>0</v>
      </c>
      <c r="DM63" s="17">
        <f t="shared" si="160"/>
        <v>0</v>
      </c>
      <c r="DN63" s="89">
        <f t="shared" si="161"/>
        <v>3</v>
      </c>
      <c r="DO63" s="17">
        <f t="shared" si="162"/>
        <v>0</v>
      </c>
      <c r="DP63" s="17">
        <f t="shared" si="80"/>
        <v>0</v>
      </c>
      <c r="DQ63" s="17">
        <f t="shared" si="163"/>
        <v>0</v>
      </c>
      <c r="DR63" s="17">
        <f t="shared" si="164"/>
        <v>0</v>
      </c>
      <c r="DS63" s="17">
        <f t="shared" si="165"/>
        <v>0</v>
      </c>
      <c r="DT63" s="17">
        <f t="shared" si="166"/>
        <v>0</v>
      </c>
      <c r="DU63" s="17">
        <f t="shared" si="167"/>
        <v>0</v>
      </c>
      <c r="DV63" s="17">
        <f t="shared" si="168"/>
        <v>0</v>
      </c>
      <c r="DW63" s="106">
        <f t="shared" si="111"/>
        <v>0</v>
      </c>
      <c r="DX63" s="17">
        <f>Eingabeliste!AS63</f>
        <v>0</v>
      </c>
      <c r="DY63" s="17">
        <f>Eingabeliste!AW63</f>
        <v>0</v>
      </c>
      <c r="DZ63" s="17">
        <f>Eingabeliste!BA63</f>
        <v>0</v>
      </c>
      <c r="EA63" s="17">
        <f t="shared" si="169"/>
        <v>0</v>
      </c>
      <c r="EB63" s="17">
        <f t="shared" si="170"/>
        <v>0</v>
      </c>
      <c r="EC63" s="17">
        <f t="shared" si="171"/>
        <v>0</v>
      </c>
      <c r="ED63" s="89">
        <f t="shared" si="172"/>
        <v>3</v>
      </c>
      <c r="EE63" s="17">
        <f t="shared" si="173"/>
        <v>0</v>
      </c>
      <c r="EF63" s="17">
        <f t="shared" si="92"/>
        <v>0</v>
      </c>
      <c r="EG63" s="17">
        <f t="shared" si="174"/>
        <v>0</v>
      </c>
      <c r="EH63" s="17">
        <f t="shared" si="175"/>
        <v>0</v>
      </c>
      <c r="EI63" s="17">
        <f t="shared" si="176"/>
        <v>0</v>
      </c>
      <c r="EJ63" s="17">
        <f t="shared" si="177"/>
        <v>0</v>
      </c>
      <c r="EK63" s="17">
        <f t="shared" si="178"/>
        <v>0</v>
      </c>
      <c r="EL63" s="17">
        <f t="shared" si="179"/>
        <v>0</v>
      </c>
      <c r="EM63" s="106">
        <f t="shared" si="112"/>
        <v>0</v>
      </c>
      <c r="EN63" s="17">
        <f t="shared" si="180"/>
        <v>0</v>
      </c>
      <c r="EO63" s="1">
        <v>12</v>
      </c>
      <c r="EP63" s="1">
        <f t="shared" si="100"/>
        <v>12</v>
      </c>
      <c r="EQ63" s="1">
        <f t="shared" si="101"/>
        <v>0.7</v>
      </c>
      <c r="ER63" s="17">
        <f>Eingabeliste!AA63</f>
        <v>0</v>
      </c>
      <c r="ES63" s="17">
        <f>Eingabeliste!AC63</f>
        <v>0</v>
      </c>
      <c r="ET63" s="17">
        <f>Eingabeliste!AE63</f>
        <v>0</v>
      </c>
      <c r="EU63" s="17">
        <f>Eingabeliste!AT63</f>
        <v>0</v>
      </c>
      <c r="EV63" s="17">
        <f>Eingabeliste!AX63</f>
        <v>0</v>
      </c>
      <c r="EW63" s="17">
        <f>Eingabeliste!BB63</f>
        <v>0</v>
      </c>
      <c r="EX63" s="89">
        <f t="shared" si="181"/>
        <v>6</v>
      </c>
      <c r="EY63" s="17">
        <f t="shared" si="182"/>
        <v>0</v>
      </c>
      <c r="EZ63" s="17">
        <f t="shared" si="183"/>
        <v>0</v>
      </c>
      <c r="FA63" s="17">
        <f t="shared" si="184"/>
        <v>0</v>
      </c>
      <c r="FB63" s="106">
        <f t="shared" si="106"/>
        <v>1</v>
      </c>
    </row>
    <row r="64" spans="1:158" ht="12.5">
      <c r="A64" s="17">
        <f>Eingabeliste!A64</f>
        <v>60</v>
      </c>
      <c r="B64" s="17">
        <f>Eingabeliste!B64</f>
        <v>0</v>
      </c>
      <c r="C64" s="17">
        <f>Eingabeliste!C64</f>
        <v>0</v>
      </c>
      <c r="D64" s="17">
        <f>Eingabeliste!D64</f>
        <v>0</v>
      </c>
      <c r="E64" s="17">
        <f>Eingabeliste!E64</f>
        <v>0</v>
      </c>
      <c r="F64" s="17">
        <f>Eingabeliste!G64</f>
        <v>0</v>
      </c>
      <c r="G64" s="17">
        <f>Eingabeliste!H64</f>
        <v>0</v>
      </c>
      <c r="H64" s="17">
        <f>Eingabeliste!I64</f>
        <v>0</v>
      </c>
      <c r="I64" s="17">
        <f>Eingabeliste!J64</f>
        <v>0</v>
      </c>
      <c r="J64" s="176">
        <f>Eingabeliste!K64</f>
        <v>0</v>
      </c>
      <c r="K64" s="89">
        <f t="shared" si="113"/>
        <v>5</v>
      </c>
      <c r="L64" s="17">
        <f t="shared" si="114"/>
        <v>0</v>
      </c>
      <c r="M64" s="17">
        <f t="shared" si="2"/>
        <v>0</v>
      </c>
      <c r="N64" s="17" t="str">
        <f t="shared" si="115"/>
        <v/>
      </c>
      <c r="O64" s="17">
        <f t="shared" si="116"/>
        <v>0</v>
      </c>
      <c r="P64" s="17" t="str">
        <f t="shared" si="117"/>
        <v/>
      </c>
      <c r="Q64" s="17">
        <f t="shared" si="118"/>
        <v>0</v>
      </c>
      <c r="R64" s="17" t="str">
        <f t="shared" si="119"/>
        <v/>
      </c>
      <c r="S64" s="17">
        <f t="shared" si="120"/>
        <v>0</v>
      </c>
      <c r="T64" s="17">
        <f t="shared" si="121"/>
        <v>0</v>
      </c>
      <c r="U64" s="17">
        <f t="shared" si="122"/>
        <v>0</v>
      </c>
      <c r="V64" s="106">
        <f t="shared" si="11"/>
        <v>0</v>
      </c>
      <c r="W64" s="17">
        <f>Eingabeliste!M64</f>
        <v>0</v>
      </c>
      <c r="X64" s="17">
        <f>Eingabeliste!N64</f>
        <v>0</v>
      </c>
      <c r="Y64" s="17">
        <f>Eingabeliste!O64</f>
        <v>0</v>
      </c>
      <c r="Z64" s="17">
        <f>Eingabeliste!P64</f>
        <v>0</v>
      </c>
      <c r="AA64" s="176">
        <f>Eingabeliste!Q64</f>
        <v>0</v>
      </c>
      <c r="AB64" s="89">
        <f t="shared" si="12"/>
        <v>5</v>
      </c>
      <c r="AC64" s="17">
        <f t="shared" si="13"/>
        <v>0</v>
      </c>
      <c r="AD64" s="17">
        <f t="shared" si="14"/>
        <v>0</v>
      </c>
      <c r="AE64" s="17" t="str">
        <f t="shared" si="15"/>
        <v/>
      </c>
      <c r="AF64" s="17">
        <f t="shared" si="16"/>
        <v>0</v>
      </c>
      <c r="AG64" s="17" t="str">
        <f t="shared" si="17"/>
        <v/>
      </c>
      <c r="AH64" s="17">
        <f t="shared" si="18"/>
        <v>0</v>
      </c>
      <c r="AI64" s="17" t="str">
        <f t="shared" si="19"/>
        <v/>
      </c>
      <c r="AJ64" s="17">
        <f t="shared" si="20"/>
        <v>0</v>
      </c>
      <c r="AK64" s="17">
        <f t="shared" si="21"/>
        <v>0</v>
      </c>
      <c r="AL64" s="17">
        <f t="shared" si="22"/>
        <v>0</v>
      </c>
      <c r="AM64" s="106">
        <f t="shared" si="23"/>
        <v>0</v>
      </c>
      <c r="AN64" s="17">
        <f>Eingabeliste!S64</f>
        <v>0</v>
      </c>
      <c r="AO64" s="17">
        <f>Eingabeliste!T64</f>
        <v>0</v>
      </c>
      <c r="AP64" s="17">
        <f>Eingabeliste!U64</f>
        <v>0</v>
      </c>
      <c r="AQ64" s="17">
        <f>Eingabeliste!V64</f>
        <v>0</v>
      </c>
      <c r="AR64" s="17">
        <f>Eingabeliste!W64</f>
        <v>0</v>
      </c>
      <c r="AS64" s="89">
        <f t="shared" si="24"/>
        <v>5</v>
      </c>
      <c r="AT64" s="17">
        <f t="shared" si="25"/>
        <v>0</v>
      </c>
      <c r="AU64" s="17">
        <f t="shared" si="26"/>
        <v>0</v>
      </c>
      <c r="AV64" s="17" t="str">
        <f t="shared" si="27"/>
        <v/>
      </c>
      <c r="AW64" s="17">
        <f t="shared" si="28"/>
        <v>0</v>
      </c>
      <c r="AX64" s="17" t="str">
        <f t="shared" si="29"/>
        <v/>
      </c>
      <c r="AY64" s="17">
        <f t="shared" si="30"/>
        <v>0</v>
      </c>
      <c r="AZ64" s="17" t="str">
        <f t="shared" si="31"/>
        <v/>
      </c>
      <c r="BA64" s="17">
        <f t="shared" si="32"/>
        <v>0</v>
      </c>
      <c r="BB64" s="17">
        <f t="shared" si="33"/>
        <v>0</v>
      </c>
      <c r="BC64" s="17">
        <f t="shared" si="34"/>
        <v>0</v>
      </c>
      <c r="BD64" s="106">
        <f t="shared" si="35"/>
        <v>0</v>
      </c>
      <c r="BE64" s="17">
        <f>Eingabeliste!Z64</f>
        <v>0</v>
      </c>
      <c r="BF64" s="17">
        <f>Eingabeliste!AB64</f>
        <v>0</v>
      </c>
      <c r="BG64" s="17">
        <f>Eingabeliste!AD64</f>
        <v>0</v>
      </c>
      <c r="BH64" s="89">
        <f t="shared" si="123"/>
        <v>3</v>
      </c>
      <c r="BI64" s="17">
        <f t="shared" si="124"/>
        <v>0</v>
      </c>
      <c r="BJ64" s="17">
        <f t="shared" si="38"/>
        <v>0</v>
      </c>
      <c r="BK64" s="17">
        <f t="shared" si="125"/>
        <v>0</v>
      </c>
      <c r="BL64" s="17">
        <f t="shared" si="126"/>
        <v>0</v>
      </c>
      <c r="BM64" s="17">
        <f t="shared" si="127"/>
        <v>0</v>
      </c>
      <c r="BN64" s="17">
        <f t="shared" si="128"/>
        <v>0</v>
      </c>
      <c r="BO64" s="17">
        <f t="shared" si="129"/>
        <v>0</v>
      </c>
      <c r="BP64" s="17">
        <f t="shared" si="130"/>
        <v>0</v>
      </c>
      <c r="BQ64" s="106">
        <f t="shared" si="107"/>
        <v>0</v>
      </c>
      <c r="BR64" s="17">
        <f>Eingabeliste!AG64</f>
        <v>0</v>
      </c>
      <c r="BS64" s="17">
        <f>Eingabeliste!AI64</f>
        <v>0</v>
      </c>
      <c r="BT64" s="17">
        <f>Eingabeliste!AK64</f>
        <v>0</v>
      </c>
      <c r="BU64" s="89">
        <f t="shared" si="131"/>
        <v>3</v>
      </c>
      <c r="BV64" s="17">
        <f t="shared" si="132"/>
        <v>0</v>
      </c>
      <c r="BW64" s="17">
        <f t="shared" si="47"/>
        <v>0</v>
      </c>
      <c r="BX64" s="17">
        <f t="shared" si="133"/>
        <v>0</v>
      </c>
      <c r="BY64" s="17">
        <f t="shared" si="134"/>
        <v>0</v>
      </c>
      <c r="BZ64" s="17">
        <f t="shared" si="135"/>
        <v>0</v>
      </c>
      <c r="CA64" s="17">
        <f t="shared" si="136"/>
        <v>0</v>
      </c>
      <c r="CB64" s="17">
        <f t="shared" si="137"/>
        <v>0</v>
      </c>
      <c r="CC64" s="17">
        <f t="shared" si="138"/>
        <v>0</v>
      </c>
      <c r="CD64" s="106">
        <f t="shared" si="108"/>
        <v>0</v>
      </c>
      <c r="CE64" s="17">
        <f>Eingabeliste!AH64</f>
        <v>0</v>
      </c>
      <c r="CF64" s="17">
        <f>Eingabeliste!AJ64</f>
        <v>0</v>
      </c>
      <c r="CG64" s="17">
        <f>Eingabeliste!AL64</f>
        <v>0</v>
      </c>
      <c r="CH64" s="89">
        <f t="shared" si="139"/>
        <v>3</v>
      </c>
      <c r="CI64" s="17">
        <f t="shared" si="140"/>
        <v>0</v>
      </c>
      <c r="CJ64" s="17">
        <f t="shared" si="56"/>
        <v>0</v>
      </c>
      <c r="CK64" s="17">
        <f t="shared" si="141"/>
        <v>0</v>
      </c>
      <c r="CL64" s="17">
        <f t="shared" si="142"/>
        <v>0</v>
      </c>
      <c r="CM64" s="17">
        <f t="shared" si="143"/>
        <v>0</v>
      </c>
      <c r="CN64" s="17">
        <f t="shared" si="144"/>
        <v>0</v>
      </c>
      <c r="CO64" s="17">
        <f t="shared" si="145"/>
        <v>0</v>
      </c>
      <c r="CP64" s="17">
        <f t="shared" si="146"/>
        <v>0</v>
      </c>
      <c r="CQ64" s="106">
        <f t="shared" si="109"/>
        <v>0</v>
      </c>
      <c r="CR64" s="17">
        <f>Eingabeliste!AQ64</f>
        <v>0</v>
      </c>
      <c r="CS64" s="17">
        <f>Eingabeliste!AU64</f>
        <v>0</v>
      </c>
      <c r="CT64" s="17">
        <f>Eingabeliste!AY64</f>
        <v>0</v>
      </c>
      <c r="CU64" s="17">
        <f t="shared" si="147"/>
        <v>0</v>
      </c>
      <c r="CV64" s="17">
        <f t="shared" si="148"/>
        <v>0</v>
      </c>
      <c r="CW64" s="17">
        <f t="shared" si="149"/>
        <v>0</v>
      </c>
      <c r="CX64" s="89">
        <f t="shared" si="150"/>
        <v>3</v>
      </c>
      <c r="CY64" s="17">
        <f t="shared" si="151"/>
        <v>0</v>
      </c>
      <c r="CZ64" s="17">
        <f t="shared" si="68"/>
        <v>0</v>
      </c>
      <c r="DA64" s="17">
        <f t="shared" si="152"/>
        <v>0</v>
      </c>
      <c r="DB64" s="17">
        <f t="shared" si="153"/>
        <v>0</v>
      </c>
      <c r="DC64" s="17">
        <f t="shared" si="154"/>
        <v>0</v>
      </c>
      <c r="DD64" s="17">
        <f t="shared" si="155"/>
        <v>0</v>
      </c>
      <c r="DE64" s="17">
        <f t="shared" si="156"/>
        <v>0</v>
      </c>
      <c r="DF64" s="17">
        <f t="shared" si="157"/>
        <v>0</v>
      </c>
      <c r="DG64" s="106">
        <f t="shared" si="110"/>
        <v>0</v>
      </c>
      <c r="DH64" s="17">
        <f>Eingabeliste!AR64</f>
        <v>0</v>
      </c>
      <c r="DI64" s="17">
        <f>Eingabeliste!AV64</f>
        <v>0</v>
      </c>
      <c r="DJ64" s="17">
        <f>Eingabeliste!AZ64</f>
        <v>0</v>
      </c>
      <c r="DK64" s="17">
        <f t="shared" si="158"/>
        <v>0</v>
      </c>
      <c r="DL64" s="17">
        <f t="shared" si="159"/>
        <v>0</v>
      </c>
      <c r="DM64" s="17">
        <f t="shared" si="160"/>
        <v>0</v>
      </c>
      <c r="DN64" s="89">
        <f t="shared" si="161"/>
        <v>3</v>
      </c>
      <c r="DO64" s="17">
        <f t="shared" si="162"/>
        <v>0</v>
      </c>
      <c r="DP64" s="17">
        <f t="shared" si="80"/>
        <v>0</v>
      </c>
      <c r="DQ64" s="17">
        <f t="shared" si="163"/>
        <v>0</v>
      </c>
      <c r="DR64" s="17">
        <f t="shared" si="164"/>
        <v>0</v>
      </c>
      <c r="DS64" s="17">
        <f t="shared" si="165"/>
        <v>0</v>
      </c>
      <c r="DT64" s="17">
        <f t="shared" si="166"/>
        <v>0</v>
      </c>
      <c r="DU64" s="17">
        <f t="shared" si="167"/>
        <v>0</v>
      </c>
      <c r="DV64" s="17">
        <f t="shared" si="168"/>
        <v>0</v>
      </c>
      <c r="DW64" s="106">
        <f t="shared" si="111"/>
        <v>0</v>
      </c>
      <c r="DX64" s="17">
        <f>Eingabeliste!AS64</f>
        <v>0</v>
      </c>
      <c r="DY64" s="17">
        <f>Eingabeliste!AW64</f>
        <v>0</v>
      </c>
      <c r="DZ64" s="17">
        <f>Eingabeliste!BA64</f>
        <v>0</v>
      </c>
      <c r="EA64" s="17">
        <f t="shared" si="169"/>
        <v>0</v>
      </c>
      <c r="EB64" s="17">
        <f t="shared" si="170"/>
        <v>0</v>
      </c>
      <c r="EC64" s="17">
        <f t="shared" si="171"/>
        <v>0</v>
      </c>
      <c r="ED64" s="89">
        <f t="shared" si="172"/>
        <v>3</v>
      </c>
      <c r="EE64" s="17">
        <f t="shared" si="173"/>
        <v>0</v>
      </c>
      <c r="EF64" s="17">
        <f t="shared" si="92"/>
        <v>0</v>
      </c>
      <c r="EG64" s="17">
        <f t="shared" si="174"/>
        <v>0</v>
      </c>
      <c r="EH64" s="17">
        <f t="shared" si="175"/>
        <v>0</v>
      </c>
      <c r="EI64" s="17">
        <f t="shared" si="176"/>
        <v>0</v>
      </c>
      <c r="EJ64" s="17">
        <f t="shared" si="177"/>
        <v>0</v>
      </c>
      <c r="EK64" s="17">
        <f t="shared" si="178"/>
        <v>0</v>
      </c>
      <c r="EL64" s="17">
        <f t="shared" si="179"/>
        <v>0</v>
      </c>
      <c r="EM64" s="106">
        <f t="shared" si="112"/>
        <v>0</v>
      </c>
      <c r="EN64" s="17">
        <f t="shared" si="180"/>
        <v>0</v>
      </c>
      <c r="EO64" s="1">
        <v>12</v>
      </c>
      <c r="EP64" s="1">
        <f t="shared" si="100"/>
        <v>12</v>
      </c>
      <c r="EQ64" s="1">
        <f t="shared" si="101"/>
        <v>0.7</v>
      </c>
      <c r="ER64" s="17">
        <f>Eingabeliste!AA64</f>
        <v>0</v>
      </c>
      <c r="ES64" s="17">
        <f>Eingabeliste!AC64</f>
        <v>0</v>
      </c>
      <c r="ET64" s="17">
        <f>Eingabeliste!AE64</f>
        <v>0</v>
      </c>
      <c r="EU64" s="17">
        <f>Eingabeliste!AT64</f>
        <v>0</v>
      </c>
      <c r="EV64" s="17">
        <f>Eingabeliste!AX64</f>
        <v>0</v>
      </c>
      <c r="EW64" s="17">
        <f>Eingabeliste!BB64</f>
        <v>0</v>
      </c>
      <c r="EX64" s="89">
        <f t="shared" si="181"/>
        <v>6</v>
      </c>
      <c r="EY64" s="17">
        <f t="shared" si="182"/>
        <v>0</v>
      </c>
      <c r="EZ64" s="17">
        <f t="shared" si="183"/>
        <v>0</v>
      </c>
      <c r="FA64" s="17">
        <f t="shared" si="184"/>
        <v>0</v>
      </c>
      <c r="FB64" s="106">
        <f t="shared" si="106"/>
        <v>1</v>
      </c>
    </row>
    <row r="65" spans="1:158" ht="12.5">
      <c r="A65" s="17">
        <f>Eingabeliste!A65</f>
        <v>61</v>
      </c>
      <c r="B65" s="17">
        <f>Eingabeliste!B65</f>
        <v>0</v>
      </c>
      <c r="C65" s="17">
        <f>Eingabeliste!C65</f>
        <v>0</v>
      </c>
      <c r="D65" s="17">
        <f>Eingabeliste!D65</f>
        <v>0</v>
      </c>
      <c r="E65" s="17">
        <f>Eingabeliste!E65</f>
        <v>0</v>
      </c>
      <c r="F65" s="17">
        <f>Eingabeliste!G65</f>
        <v>0</v>
      </c>
      <c r="G65" s="17">
        <f>Eingabeliste!H65</f>
        <v>0</v>
      </c>
      <c r="H65" s="17">
        <f>Eingabeliste!I65</f>
        <v>0</v>
      </c>
      <c r="I65" s="17">
        <f>Eingabeliste!J65</f>
        <v>0</v>
      </c>
      <c r="J65" s="176">
        <f>Eingabeliste!K65</f>
        <v>0</v>
      </c>
      <c r="K65" s="89">
        <f t="shared" si="113"/>
        <v>5</v>
      </c>
      <c r="L65" s="17">
        <f t="shared" si="114"/>
        <v>0</v>
      </c>
      <c r="M65" s="17">
        <f t="shared" si="2"/>
        <v>0</v>
      </c>
      <c r="N65" s="17" t="str">
        <f t="shared" si="115"/>
        <v/>
      </c>
      <c r="O65" s="17">
        <f t="shared" si="116"/>
        <v>0</v>
      </c>
      <c r="P65" s="17" t="str">
        <f t="shared" si="117"/>
        <v/>
      </c>
      <c r="Q65" s="17">
        <f t="shared" si="118"/>
        <v>0</v>
      </c>
      <c r="R65" s="17" t="str">
        <f t="shared" si="119"/>
        <v/>
      </c>
      <c r="S65" s="17">
        <f t="shared" si="120"/>
        <v>0</v>
      </c>
      <c r="T65" s="17">
        <f t="shared" si="121"/>
        <v>0</v>
      </c>
      <c r="U65" s="17">
        <f t="shared" si="122"/>
        <v>0</v>
      </c>
      <c r="V65" s="106">
        <f t="shared" si="11"/>
        <v>0</v>
      </c>
      <c r="W65" s="17">
        <f>Eingabeliste!M65</f>
        <v>0</v>
      </c>
      <c r="X65" s="17">
        <f>Eingabeliste!N65</f>
        <v>0</v>
      </c>
      <c r="Y65" s="17">
        <f>Eingabeliste!O65</f>
        <v>0</v>
      </c>
      <c r="Z65" s="17">
        <f>Eingabeliste!P65</f>
        <v>0</v>
      </c>
      <c r="AA65" s="176">
        <f>Eingabeliste!Q65</f>
        <v>0</v>
      </c>
      <c r="AB65" s="89">
        <f t="shared" si="12"/>
        <v>5</v>
      </c>
      <c r="AC65" s="17">
        <f t="shared" si="13"/>
        <v>0</v>
      </c>
      <c r="AD65" s="17">
        <f t="shared" si="14"/>
        <v>0</v>
      </c>
      <c r="AE65" s="17" t="str">
        <f t="shared" si="15"/>
        <v/>
      </c>
      <c r="AF65" s="17">
        <f t="shared" si="16"/>
        <v>0</v>
      </c>
      <c r="AG65" s="17" t="str">
        <f t="shared" si="17"/>
        <v/>
      </c>
      <c r="AH65" s="17">
        <f t="shared" si="18"/>
        <v>0</v>
      </c>
      <c r="AI65" s="17" t="str">
        <f t="shared" si="19"/>
        <v/>
      </c>
      <c r="AJ65" s="17">
        <f t="shared" si="20"/>
        <v>0</v>
      </c>
      <c r="AK65" s="17">
        <f t="shared" si="21"/>
        <v>0</v>
      </c>
      <c r="AL65" s="17">
        <f t="shared" si="22"/>
        <v>0</v>
      </c>
      <c r="AM65" s="106">
        <f t="shared" si="23"/>
        <v>0</v>
      </c>
      <c r="AN65" s="17">
        <f>Eingabeliste!S65</f>
        <v>0</v>
      </c>
      <c r="AO65" s="17">
        <f>Eingabeliste!T65</f>
        <v>0</v>
      </c>
      <c r="AP65" s="17">
        <f>Eingabeliste!U65</f>
        <v>0</v>
      </c>
      <c r="AQ65" s="17">
        <f>Eingabeliste!V65</f>
        <v>0</v>
      </c>
      <c r="AR65" s="17">
        <f>Eingabeliste!W65</f>
        <v>0</v>
      </c>
      <c r="AS65" s="89">
        <f t="shared" si="24"/>
        <v>5</v>
      </c>
      <c r="AT65" s="17">
        <f t="shared" si="25"/>
        <v>0</v>
      </c>
      <c r="AU65" s="17">
        <f t="shared" si="26"/>
        <v>0</v>
      </c>
      <c r="AV65" s="17" t="str">
        <f t="shared" si="27"/>
        <v/>
      </c>
      <c r="AW65" s="17">
        <f t="shared" si="28"/>
        <v>0</v>
      </c>
      <c r="AX65" s="17" t="str">
        <f t="shared" si="29"/>
        <v/>
      </c>
      <c r="AY65" s="17">
        <f t="shared" si="30"/>
        <v>0</v>
      </c>
      <c r="AZ65" s="17" t="str">
        <f t="shared" si="31"/>
        <v/>
      </c>
      <c r="BA65" s="17">
        <f t="shared" si="32"/>
        <v>0</v>
      </c>
      <c r="BB65" s="17">
        <f t="shared" si="33"/>
        <v>0</v>
      </c>
      <c r="BC65" s="17">
        <f t="shared" si="34"/>
        <v>0</v>
      </c>
      <c r="BD65" s="106">
        <f t="shared" si="35"/>
        <v>0</v>
      </c>
      <c r="BE65" s="17">
        <f>Eingabeliste!Z65</f>
        <v>0</v>
      </c>
      <c r="BF65" s="17">
        <f>Eingabeliste!AB65</f>
        <v>0</v>
      </c>
      <c r="BG65" s="17">
        <f>Eingabeliste!AD65</f>
        <v>0</v>
      </c>
      <c r="BH65" s="89">
        <f t="shared" si="123"/>
        <v>3</v>
      </c>
      <c r="BI65" s="17">
        <f t="shared" si="124"/>
        <v>0</v>
      </c>
      <c r="BJ65" s="17">
        <f t="shared" si="38"/>
        <v>0</v>
      </c>
      <c r="BK65" s="17">
        <f t="shared" si="125"/>
        <v>0</v>
      </c>
      <c r="BL65" s="17">
        <f t="shared" si="126"/>
        <v>0</v>
      </c>
      <c r="BM65" s="17">
        <f t="shared" si="127"/>
        <v>0</v>
      </c>
      <c r="BN65" s="17">
        <f t="shared" si="128"/>
        <v>0</v>
      </c>
      <c r="BO65" s="17">
        <f t="shared" si="129"/>
        <v>0</v>
      </c>
      <c r="BP65" s="17">
        <f t="shared" si="130"/>
        <v>0</v>
      </c>
      <c r="BQ65" s="106">
        <f t="shared" si="107"/>
        <v>0</v>
      </c>
      <c r="BR65" s="17">
        <f>Eingabeliste!AG65</f>
        <v>0</v>
      </c>
      <c r="BS65" s="17">
        <f>Eingabeliste!AI65</f>
        <v>0</v>
      </c>
      <c r="BT65" s="17">
        <f>Eingabeliste!AK65</f>
        <v>0</v>
      </c>
      <c r="BU65" s="89">
        <f t="shared" si="131"/>
        <v>3</v>
      </c>
      <c r="BV65" s="17">
        <f t="shared" si="132"/>
        <v>0</v>
      </c>
      <c r="BW65" s="17">
        <f t="shared" si="47"/>
        <v>0</v>
      </c>
      <c r="BX65" s="17">
        <f t="shared" si="133"/>
        <v>0</v>
      </c>
      <c r="BY65" s="17">
        <f t="shared" si="134"/>
        <v>0</v>
      </c>
      <c r="BZ65" s="17">
        <f t="shared" si="135"/>
        <v>0</v>
      </c>
      <c r="CA65" s="17">
        <f t="shared" si="136"/>
        <v>0</v>
      </c>
      <c r="CB65" s="17">
        <f t="shared" si="137"/>
        <v>0</v>
      </c>
      <c r="CC65" s="17">
        <f t="shared" si="138"/>
        <v>0</v>
      </c>
      <c r="CD65" s="106">
        <f t="shared" si="108"/>
        <v>0</v>
      </c>
      <c r="CE65" s="17">
        <f>Eingabeliste!AH65</f>
        <v>0</v>
      </c>
      <c r="CF65" s="17">
        <f>Eingabeliste!AJ65</f>
        <v>0</v>
      </c>
      <c r="CG65" s="17">
        <f>Eingabeliste!AL65</f>
        <v>0</v>
      </c>
      <c r="CH65" s="89">
        <f t="shared" si="139"/>
        <v>3</v>
      </c>
      <c r="CI65" s="17">
        <f t="shared" si="140"/>
        <v>0</v>
      </c>
      <c r="CJ65" s="17">
        <f t="shared" si="56"/>
        <v>0</v>
      </c>
      <c r="CK65" s="17">
        <f t="shared" si="141"/>
        <v>0</v>
      </c>
      <c r="CL65" s="17">
        <f t="shared" si="142"/>
        <v>0</v>
      </c>
      <c r="CM65" s="17">
        <f t="shared" si="143"/>
        <v>0</v>
      </c>
      <c r="CN65" s="17">
        <f t="shared" si="144"/>
        <v>0</v>
      </c>
      <c r="CO65" s="17">
        <f t="shared" si="145"/>
        <v>0</v>
      </c>
      <c r="CP65" s="17">
        <f t="shared" si="146"/>
        <v>0</v>
      </c>
      <c r="CQ65" s="106">
        <f t="shared" si="109"/>
        <v>0</v>
      </c>
      <c r="CR65" s="17">
        <f>Eingabeliste!AQ65</f>
        <v>0</v>
      </c>
      <c r="CS65" s="17">
        <f>Eingabeliste!AU65</f>
        <v>0</v>
      </c>
      <c r="CT65" s="17">
        <f>Eingabeliste!AY65</f>
        <v>0</v>
      </c>
      <c r="CU65" s="17">
        <f t="shared" si="147"/>
        <v>0</v>
      </c>
      <c r="CV65" s="17">
        <f t="shared" si="148"/>
        <v>0</v>
      </c>
      <c r="CW65" s="17">
        <f t="shared" si="149"/>
        <v>0</v>
      </c>
      <c r="CX65" s="89">
        <f t="shared" si="150"/>
        <v>3</v>
      </c>
      <c r="CY65" s="17">
        <f t="shared" si="151"/>
        <v>0</v>
      </c>
      <c r="CZ65" s="17">
        <f t="shared" si="68"/>
        <v>0</v>
      </c>
      <c r="DA65" s="17">
        <f t="shared" si="152"/>
        <v>0</v>
      </c>
      <c r="DB65" s="17">
        <f t="shared" si="153"/>
        <v>0</v>
      </c>
      <c r="DC65" s="17">
        <f t="shared" si="154"/>
        <v>0</v>
      </c>
      <c r="DD65" s="17">
        <f t="shared" si="155"/>
        <v>0</v>
      </c>
      <c r="DE65" s="17">
        <f t="shared" si="156"/>
        <v>0</v>
      </c>
      <c r="DF65" s="17">
        <f t="shared" si="157"/>
        <v>0</v>
      </c>
      <c r="DG65" s="106">
        <f t="shared" si="110"/>
        <v>0</v>
      </c>
      <c r="DH65" s="17">
        <f>Eingabeliste!AR65</f>
        <v>0</v>
      </c>
      <c r="DI65" s="17">
        <f>Eingabeliste!AV65</f>
        <v>0</v>
      </c>
      <c r="DJ65" s="17">
        <f>Eingabeliste!AZ65</f>
        <v>0</v>
      </c>
      <c r="DK65" s="17">
        <f t="shared" si="158"/>
        <v>0</v>
      </c>
      <c r="DL65" s="17">
        <f t="shared" si="159"/>
        <v>0</v>
      </c>
      <c r="DM65" s="17">
        <f t="shared" si="160"/>
        <v>0</v>
      </c>
      <c r="DN65" s="89">
        <f t="shared" si="161"/>
        <v>3</v>
      </c>
      <c r="DO65" s="17">
        <f t="shared" si="162"/>
        <v>0</v>
      </c>
      <c r="DP65" s="17">
        <f t="shared" si="80"/>
        <v>0</v>
      </c>
      <c r="DQ65" s="17">
        <f t="shared" si="163"/>
        <v>0</v>
      </c>
      <c r="DR65" s="17">
        <f t="shared" si="164"/>
        <v>0</v>
      </c>
      <c r="DS65" s="17">
        <f t="shared" si="165"/>
        <v>0</v>
      </c>
      <c r="DT65" s="17">
        <f t="shared" si="166"/>
        <v>0</v>
      </c>
      <c r="DU65" s="17">
        <f t="shared" si="167"/>
        <v>0</v>
      </c>
      <c r="DV65" s="17">
        <f t="shared" si="168"/>
        <v>0</v>
      </c>
      <c r="DW65" s="106">
        <f t="shared" si="111"/>
        <v>0</v>
      </c>
      <c r="DX65" s="17">
        <f>Eingabeliste!AS65</f>
        <v>0</v>
      </c>
      <c r="DY65" s="17">
        <f>Eingabeliste!AW65</f>
        <v>0</v>
      </c>
      <c r="DZ65" s="17">
        <f>Eingabeliste!BA65</f>
        <v>0</v>
      </c>
      <c r="EA65" s="17">
        <f t="shared" si="169"/>
        <v>0</v>
      </c>
      <c r="EB65" s="17">
        <f t="shared" si="170"/>
        <v>0</v>
      </c>
      <c r="EC65" s="17">
        <f t="shared" si="171"/>
        <v>0</v>
      </c>
      <c r="ED65" s="89">
        <f t="shared" si="172"/>
        <v>3</v>
      </c>
      <c r="EE65" s="17">
        <f t="shared" si="173"/>
        <v>0</v>
      </c>
      <c r="EF65" s="17">
        <f t="shared" si="92"/>
        <v>0</v>
      </c>
      <c r="EG65" s="17">
        <f t="shared" si="174"/>
        <v>0</v>
      </c>
      <c r="EH65" s="17">
        <f t="shared" si="175"/>
        <v>0</v>
      </c>
      <c r="EI65" s="17">
        <f t="shared" si="176"/>
        <v>0</v>
      </c>
      <c r="EJ65" s="17">
        <f t="shared" si="177"/>
        <v>0</v>
      </c>
      <c r="EK65" s="17">
        <f t="shared" si="178"/>
        <v>0</v>
      </c>
      <c r="EL65" s="17">
        <f t="shared" si="179"/>
        <v>0</v>
      </c>
      <c r="EM65" s="106">
        <f t="shared" si="112"/>
        <v>0</v>
      </c>
      <c r="EN65" s="17">
        <f t="shared" si="180"/>
        <v>0</v>
      </c>
      <c r="EO65" s="1">
        <v>12</v>
      </c>
      <c r="EP65" s="1">
        <f t="shared" si="100"/>
        <v>12</v>
      </c>
      <c r="EQ65" s="1">
        <f t="shared" si="101"/>
        <v>0.7</v>
      </c>
      <c r="ER65" s="17">
        <f>Eingabeliste!AA65</f>
        <v>0</v>
      </c>
      <c r="ES65" s="17">
        <f>Eingabeliste!AC65</f>
        <v>0</v>
      </c>
      <c r="ET65" s="17">
        <f>Eingabeliste!AE65</f>
        <v>0</v>
      </c>
      <c r="EU65" s="17">
        <f>Eingabeliste!AT65</f>
        <v>0</v>
      </c>
      <c r="EV65" s="17">
        <f>Eingabeliste!AX65</f>
        <v>0</v>
      </c>
      <c r="EW65" s="17">
        <f>Eingabeliste!BB65</f>
        <v>0</v>
      </c>
      <c r="EX65" s="89">
        <f t="shared" si="181"/>
        <v>6</v>
      </c>
      <c r="EY65" s="17">
        <f t="shared" si="182"/>
        <v>0</v>
      </c>
      <c r="EZ65" s="17">
        <f t="shared" si="183"/>
        <v>0</v>
      </c>
      <c r="FA65" s="17">
        <f t="shared" si="184"/>
        <v>0</v>
      </c>
      <c r="FB65" s="106">
        <f t="shared" si="106"/>
        <v>1</v>
      </c>
    </row>
    <row r="66" spans="1:158" ht="12.5">
      <c r="A66" s="17">
        <f>Eingabeliste!A66</f>
        <v>62</v>
      </c>
      <c r="B66" s="17">
        <f>Eingabeliste!B66</f>
        <v>0</v>
      </c>
      <c r="C66" s="17">
        <f>Eingabeliste!C66</f>
        <v>0</v>
      </c>
      <c r="D66" s="17">
        <f>Eingabeliste!D66</f>
        <v>0</v>
      </c>
      <c r="E66" s="17">
        <f>Eingabeliste!E66</f>
        <v>0</v>
      </c>
      <c r="F66" s="17">
        <f>Eingabeliste!G66</f>
        <v>0</v>
      </c>
      <c r="G66" s="17">
        <f>Eingabeliste!H66</f>
        <v>0</v>
      </c>
      <c r="H66" s="17">
        <f>Eingabeliste!I66</f>
        <v>0</v>
      </c>
      <c r="I66" s="17">
        <f>Eingabeliste!J66</f>
        <v>0</v>
      </c>
      <c r="J66" s="176">
        <f>Eingabeliste!K66</f>
        <v>0</v>
      </c>
      <c r="K66" s="89">
        <f t="shared" si="113"/>
        <v>5</v>
      </c>
      <c r="L66" s="17">
        <f t="shared" si="114"/>
        <v>0</v>
      </c>
      <c r="M66" s="17">
        <f t="shared" si="2"/>
        <v>0</v>
      </c>
      <c r="N66" s="17" t="str">
        <f t="shared" si="115"/>
        <v/>
      </c>
      <c r="O66" s="17">
        <f t="shared" si="116"/>
        <v>0</v>
      </c>
      <c r="P66" s="17" t="str">
        <f t="shared" si="117"/>
        <v/>
      </c>
      <c r="Q66" s="17">
        <f t="shared" si="118"/>
        <v>0</v>
      </c>
      <c r="R66" s="17" t="str">
        <f t="shared" si="119"/>
        <v/>
      </c>
      <c r="S66" s="17">
        <f t="shared" si="120"/>
        <v>0</v>
      </c>
      <c r="T66" s="17">
        <f t="shared" si="121"/>
        <v>0</v>
      </c>
      <c r="U66" s="17">
        <f t="shared" si="122"/>
        <v>0</v>
      </c>
      <c r="V66" s="106">
        <f t="shared" si="11"/>
        <v>0</v>
      </c>
      <c r="W66" s="17">
        <f>Eingabeliste!M66</f>
        <v>0</v>
      </c>
      <c r="X66" s="17">
        <f>Eingabeliste!N66</f>
        <v>0</v>
      </c>
      <c r="Y66" s="17">
        <f>Eingabeliste!O66</f>
        <v>0</v>
      </c>
      <c r="Z66" s="17">
        <f>Eingabeliste!P66</f>
        <v>0</v>
      </c>
      <c r="AA66" s="176">
        <f>Eingabeliste!Q66</f>
        <v>0</v>
      </c>
      <c r="AB66" s="89">
        <f t="shared" si="12"/>
        <v>5</v>
      </c>
      <c r="AC66" s="17">
        <f t="shared" si="13"/>
        <v>0</v>
      </c>
      <c r="AD66" s="17">
        <f t="shared" si="14"/>
        <v>0</v>
      </c>
      <c r="AE66" s="17" t="str">
        <f t="shared" si="15"/>
        <v/>
      </c>
      <c r="AF66" s="17">
        <f t="shared" si="16"/>
        <v>0</v>
      </c>
      <c r="AG66" s="17" t="str">
        <f t="shared" si="17"/>
        <v/>
      </c>
      <c r="AH66" s="17">
        <f t="shared" si="18"/>
        <v>0</v>
      </c>
      <c r="AI66" s="17" t="str">
        <f t="shared" si="19"/>
        <v/>
      </c>
      <c r="AJ66" s="17">
        <f t="shared" si="20"/>
        <v>0</v>
      </c>
      <c r="AK66" s="17">
        <f t="shared" si="21"/>
        <v>0</v>
      </c>
      <c r="AL66" s="17">
        <f t="shared" si="22"/>
        <v>0</v>
      </c>
      <c r="AM66" s="106">
        <f t="shared" si="23"/>
        <v>0</v>
      </c>
      <c r="AN66" s="17">
        <f>Eingabeliste!S66</f>
        <v>0</v>
      </c>
      <c r="AO66" s="17">
        <f>Eingabeliste!T66</f>
        <v>0</v>
      </c>
      <c r="AP66" s="17">
        <f>Eingabeliste!U66</f>
        <v>0</v>
      </c>
      <c r="AQ66" s="17">
        <f>Eingabeliste!V66</f>
        <v>0</v>
      </c>
      <c r="AR66" s="17">
        <f>Eingabeliste!W66</f>
        <v>0</v>
      </c>
      <c r="AS66" s="89">
        <f t="shared" si="24"/>
        <v>5</v>
      </c>
      <c r="AT66" s="17">
        <f t="shared" si="25"/>
        <v>0</v>
      </c>
      <c r="AU66" s="17">
        <f t="shared" si="26"/>
        <v>0</v>
      </c>
      <c r="AV66" s="17" t="str">
        <f t="shared" si="27"/>
        <v/>
      </c>
      <c r="AW66" s="17">
        <f t="shared" si="28"/>
        <v>0</v>
      </c>
      <c r="AX66" s="17" t="str">
        <f t="shared" si="29"/>
        <v/>
      </c>
      <c r="AY66" s="17">
        <f t="shared" si="30"/>
        <v>0</v>
      </c>
      <c r="AZ66" s="17" t="str">
        <f t="shared" si="31"/>
        <v/>
      </c>
      <c r="BA66" s="17">
        <f t="shared" si="32"/>
        <v>0</v>
      </c>
      <c r="BB66" s="17">
        <f t="shared" si="33"/>
        <v>0</v>
      </c>
      <c r="BC66" s="17">
        <f t="shared" si="34"/>
        <v>0</v>
      </c>
      <c r="BD66" s="106">
        <f t="shared" si="35"/>
        <v>0</v>
      </c>
      <c r="BE66" s="17">
        <f>Eingabeliste!Z66</f>
        <v>0</v>
      </c>
      <c r="BF66" s="17">
        <f>Eingabeliste!AB66</f>
        <v>0</v>
      </c>
      <c r="BG66" s="17">
        <f>Eingabeliste!AD66</f>
        <v>0</v>
      </c>
      <c r="BH66" s="89">
        <f t="shared" si="123"/>
        <v>3</v>
      </c>
      <c r="BI66" s="17">
        <f t="shared" si="124"/>
        <v>0</v>
      </c>
      <c r="BJ66" s="17">
        <f t="shared" si="38"/>
        <v>0</v>
      </c>
      <c r="BK66" s="17">
        <f t="shared" si="125"/>
        <v>0</v>
      </c>
      <c r="BL66" s="17">
        <f t="shared" si="126"/>
        <v>0</v>
      </c>
      <c r="BM66" s="17">
        <f t="shared" si="127"/>
        <v>0</v>
      </c>
      <c r="BN66" s="17">
        <f t="shared" si="128"/>
        <v>0</v>
      </c>
      <c r="BO66" s="17">
        <f t="shared" si="129"/>
        <v>0</v>
      </c>
      <c r="BP66" s="17">
        <f t="shared" si="130"/>
        <v>0</v>
      </c>
      <c r="BQ66" s="106">
        <f t="shared" si="107"/>
        <v>0</v>
      </c>
      <c r="BR66" s="17">
        <f>Eingabeliste!AG66</f>
        <v>0</v>
      </c>
      <c r="BS66" s="17">
        <f>Eingabeliste!AI66</f>
        <v>0</v>
      </c>
      <c r="BT66" s="17">
        <f>Eingabeliste!AK66</f>
        <v>0</v>
      </c>
      <c r="BU66" s="89">
        <f t="shared" si="131"/>
        <v>3</v>
      </c>
      <c r="BV66" s="17">
        <f t="shared" si="132"/>
        <v>0</v>
      </c>
      <c r="BW66" s="17">
        <f t="shared" si="47"/>
        <v>0</v>
      </c>
      <c r="BX66" s="17">
        <f t="shared" si="133"/>
        <v>0</v>
      </c>
      <c r="BY66" s="17">
        <f t="shared" si="134"/>
        <v>0</v>
      </c>
      <c r="BZ66" s="17">
        <f t="shared" si="135"/>
        <v>0</v>
      </c>
      <c r="CA66" s="17">
        <f t="shared" si="136"/>
        <v>0</v>
      </c>
      <c r="CB66" s="17">
        <f t="shared" si="137"/>
        <v>0</v>
      </c>
      <c r="CC66" s="17">
        <f t="shared" si="138"/>
        <v>0</v>
      </c>
      <c r="CD66" s="106">
        <f t="shared" si="108"/>
        <v>0</v>
      </c>
      <c r="CE66" s="17">
        <f>Eingabeliste!AH66</f>
        <v>0</v>
      </c>
      <c r="CF66" s="17">
        <f>Eingabeliste!AJ66</f>
        <v>0</v>
      </c>
      <c r="CG66" s="17">
        <f>Eingabeliste!AL66</f>
        <v>0</v>
      </c>
      <c r="CH66" s="89">
        <f t="shared" si="139"/>
        <v>3</v>
      </c>
      <c r="CI66" s="17">
        <f t="shared" si="140"/>
        <v>0</v>
      </c>
      <c r="CJ66" s="17">
        <f t="shared" si="56"/>
        <v>0</v>
      </c>
      <c r="CK66" s="17">
        <f t="shared" si="141"/>
        <v>0</v>
      </c>
      <c r="CL66" s="17">
        <f t="shared" si="142"/>
        <v>0</v>
      </c>
      <c r="CM66" s="17">
        <f t="shared" si="143"/>
        <v>0</v>
      </c>
      <c r="CN66" s="17">
        <f t="shared" si="144"/>
        <v>0</v>
      </c>
      <c r="CO66" s="17">
        <f t="shared" si="145"/>
        <v>0</v>
      </c>
      <c r="CP66" s="17">
        <f t="shared" si="146"/>
        <v>0</v>
      </c>
      <c r="CQ66" s="106">
        <f t="shared" si="109"/>
        <v>0</v>
      </c>
      <c r="CR66" s="17">
        <f>Eingabeliste!AQ66</f>
        <v>0</v>
      </c>
      <c r="CS66" s="17">
        <f>Eingabeliste!AU66</f>
        <v>0</v>
      </c>
      <c r="CT66" s="17">
        <f>Eingabeliste!AY66</f>
        <v>0</v>
      </c>
      <c r="CU66" s="17">
        <f t="shared" si="147"/>
        <v>0</v>
      </c>
      <c r="CV66" s="17">
        <f t="shared" si="148"/>
        <v>0</v>
      </c>
      <c r="CW66" s="17">
        <f t="shared" si="149"/>
        <v>0</v>
      </c>
      <c r="CX66" s="89">
        <f t="shared" si="150"/>
        <v>3</v>
      </c>
      <c r="CY66" s="17">
        <f t="shared" si="151"/>
        <v>0</v>
      </c>
      <c r="CZ66" s="17">
        <f t="shared" si="68"/>
        <v>0</v>
      </c>
      <c r="DA66" s="17">
        <f t="shared" si="152"/>
        <v>0</v>
      </c>
      <c r="DB66" s="17">
        <f t="shared" si="153"/>
        <v>0</v>
      </c>
      <c r="DC66" s="17">
        <f t="shared" si="154"/>
        <v>0</v>
      </c>
      <c r="DD66" s="17">
        <f t="shared" si="155"/>
        <v>0</v>
      </c>
      <c r="DE66" s="17">
        <f t="shared" si="156"/>
        <v>0</v>
      </c>
      <c r="DF66" s="17">
        <f t="shared" si="157"/>
        <v>0</v>
      </c>
      <c r="DG66" s="106">
        <f t="shared" si="110"/>
        <v>0</v>
      </c>
      <c r="DH66" s="17">
        <f>Eingabeliste!AR66</f>
        <v>0</v>
      </c>
      <c r="DI66" s="17">
        <f>Eingabeliste!AV66</f>
        <v>0</v>
      </c>
      <c r="DJ66" s="17">
        <f>Eingabeliste!AZ66</f>
        <v>0</v>
      </c>
      <c r="DK66" s="17">
        <f t="shared" si="158"/>
        <v>0</v>
      </c>
      <c r="DL66" s="17">
        <f t="shared" si="159"/>
        <v>0</v>
      </c>
      <c r="DM66" s="17">
        <f t="shared" si="160"/>
        <v>0</v>
      </c>
      <c r="DN66" s="89">
        <f t="shared" si="161"/>
        <v>3</v>
      </c>
      <c r="DO66" s="17">
        <f t="shared" si="162"/>
        <v>0</v>
      </c>
      <c r="DP66" s="17">
        <f t="shared" si="80"/>
        <v>0</v>
      </c>
      <c r="DQ66" s="17">
        <f t="shared" si="163"/>
        <v>0</v>
      </c>
      <c r="DR66" s="17">
        <f t="shared" si="164"/>
        <v>0</v>
      </c>
      <c r="DS66" s="17">
        <f t="shared" si="165"/>
        <v>0</v>
      </c>
      <c r="DT66" s="17">
        <f t="shared" si="166"/>
        <v>0</v>
      </c>
      <c r="DU66" s="17">
        <f t="shared" si="167"/>
        <v>0</v>
      </c>
      <c r="DV66" s="17">
        <f t="shared" si="168"/>
        <v>0</v>
      </c>
      <c r="DW66" s="106">
        <f t="shared" si="111"/>
        <v>0</v>
      </c>
      <c r="DX66" s="17">
        <f>Eingabeliste!AS66</f>
        <v>0</v>
      </c>
      <c r="DY66" s="17">
        <f>Eingabeliste!AW66</f>
        <v>0</v>
      </c>
      <c r="DZ66" s="17">
        <f>Eingabeliste!BA66</f>
        <v>0</v>
      </c>
      <c r="EA66" s="17">
        <f t="shared" si="169"/>
        <v>0</v>
      </c>
      <c r="EB66" s="17">
        <f t="shared" si="170"/>
        <v>0</v>
      </c>
      <c r="EC66" s="17">
        <f t="shared" si="171"/>
        <v>0</v>
      </c>
      <c r="ED66" s="89">
        <f t="shared" si="172"/>
        <v>3</v>
      </c>
      <c r="EE66" s="17">
        <f t="shared" si="173"/>
        <v>0</v>
      </c>
      <c r="EF66" s="17">
        <f t="shared" si="92"/>
        <v>0</v>
      </c>
      <c r="EG66" s="17">
        <f t="shared" si="174"/>
        <v>0</v>
      </c>
      <c r="EH66" s="17">
        <f t="shared" si="175"/>
        <v>0</v>
      </c>
      <c r="EI66" s="17">
        <f t="shared" si="176"/>
        <v>0</v>
      </c>
      <c r="EJ66" s="17">
        <f t="shared" si="177"/>
        <v>0</v>
      </c>
      <c r="EK66" s="17">
        <f t="shared" si="178"/>
        <v>0</v>
      </c>
      <c r="EL66" s="17">
        <f t="shared" si="179"/>
        <v>0</v>
      </c>
      <c r="EM66" s="106">
        <f t="shared" si="112"/>
        <v>0</v>
      </c>
      <c r="EN66" s="17">
        <f t="shared" si="180"/>
        <v>0</v>
      </c>
      <c r="EO66" s="1">
        <v>12</v>
      </c>
      <c r="EP66" s="1">
        <f t="shared" si="100"/>
        <v>12</v>
      </c>
      <c r="EQ66" s="1">
        <f t="shared" si="101"/>
        <v>0.7</v>
      </c>
      <c r="ER66" s="17">
        <f>Eingabeliste!AA66</f>
        <v>0</v>
      </c>
      <c r="ES66" s="17">
        <f>Eingabeliste!AC66</f>
        <v>0</v>
      </c>
      <c r="ET66" s="17">
        <f>Eingabeliste!AE66</f>
        <v>0</v>
      </c>
      <c r="EU66" s="17">
        <f>Eingabeliste!AT66</f>
        <v>0</v>
      </c>
      <c r="EV66" s="17">
        <f>Eingabeliste!AX66</f>
        <v>0</v>
      </c>
      <c r="EW66" s="17">
        <f>Eingabeliste!BB66</f>
        <v>0</v>
      </c>
      <c r="EX66" s="89">
        <f t="shared" si="181"/>
        <v>6</v>
      </c>
      <c r="EY66" s="17">
        <f t="shared" si="182"/>
        <v>0</v>
      </c>
      <c r="EZ66" s="17">
        <f t="shared" si="183"/>
        <v>0</v>
      </c>
      <c r="FA66" s="17">
        <f t="shared" si="184"/>
        <v>0</v>
      </c>
      <c r="FB66" s="106">
        <f t="shared" si="106"/>
        <v>1</v>
      </c>
    </row>
    <row r="67" spans="1:158" ht="12.5">
      <c r="A67" s="17">
        <f>Eingabeliste!A67</f>
        <v>63</v>
      </c>
      <c r="B67" s="17">
        <f>Eingabeliste!B67</f>
        <v>0</v>
      </c>
      <c r="C67" s="17">
        <f>Eingabeliste!C67</f>
        <v>0</v>
      </c>
      <c r="D67" s="17">
        <f>Eingabeliste!D67</f>
        <v>0</v>
      </c>
      <c r="E67" s="17">
        <f>Eingabeliste!E67</f>
        <v>0</v>
      </c>
      <c r="F67" s="17">
        <f>Eingabeliste!G67</f>
        <v>0</v>
      </c>
      <c r="G67" s="17">
        <f>Eingabeliste!H67</f>
        <v>0</v>
      </c>
      <c r="H67" s="17">
        <f>Eingabeliste!I67</f>
        <v>0</v>
      </c>
      <c r="I67" s="17">
        <f>Eingabeliste!J67</f>
        <v>0</v>
      </c>
      <c r="J67" s="176">
        <f>Eingabeliste!K67</f>
        <v>0</v>
      </c>
      <c r="K67" s="89">
        <f t="shared" si="113"/>
        <v>5</v>
      </c>
      <c r="L67" s="17">
        <f t="shared" si="114"/>
        <v>0</v>
      </c>
      <c r="M67" s="17">
        <f t="shared" si="2"/>
        <v>0</v>
      </c>
      <c r="N67" s="17" t="str">
        <f t="shared" si="115"/>
        <v/>
      </c>
      <c r="O67" s="17">
        <f t="shared" si="116"/>
        <v>0</v>
      </c>
      <c r="P67" s="17" t="str">
        <f t="shared" si="117"/>
        <v/>
      </c>
      <c r="Q67" s="17">
        <f t="shared" si="118"/>
        <v>0</v>
      </c>
      <c r="R67" s="17" t="str">
        <f t="shared" si="119"/>
        <v/>
      </c>
      <c r="S67" s="17">
        <f t="shared" si="120"/>
        <v>0</v>
      </c>
      <c r="T67" s="17">
        <f t="shared" si="121"/>
        <v>0</v>
      </c>
      <c r="U67" s="17">
        <f t="shared" si="122"/>
        <v>0</v>
      </c>
      <c r="V67" s="106">
        <f t="shared" si="11"/>
        <v>0</v>
      </c>
      <c r="W67" s="17">
        <f>Eingabeliste!M67</f>
        <v>0</v>
      </c>
      <c r="X67" s="17">
        <f>Eingabeliste!N67</f>
        <v>0</v>
      </c>
      <c r="Y67" s="17">
        <f>Eingabeliste!O67</f>
        <v>0</v>
      </c>
      <c r="Z67" s="17">
        <f>Eingabeliste!P67</f>
        <v>0</v>
      </c>
      <c r="AA67" s="176">
        <f>Eingabeliste!Q67</f>
        <v>0</v>
      </c>
      <c r="AB67" s="89">
        <f t="shared" si="12"/>
        <v>5</v>
      </c>
      <c r="AC67" s="17">
        <f t="shared" si="13"/>
        <v>0</v>
      </c>
      <c r="AD67" s="17">
        <f t="shared" si="14"/>
        <v>0</v>
      </c>
      <c r="AE67" s="17" t="str">
        <f t="shared" si="15"/>
        <v/>
      </c>
      <c r="AF67" s="17">
        <f t="shared" si="16"/>
        <v>0</v>
      </c>
      <c r="AG67" s="17" t="str">
        <f t="shared" si="17"/>
        <v/>
      </c>
      <c r="AH67" s="17">
        <f t="shared" si="18"/>
        <v>0</v>
      </c>
      <c r="AI67" s="17" t="str">
        <f t="shared" si="19"/>
        <v/>
      </c>
      <c r="AJ67" s="17">
        <f t="shared" si="20"/>
        <v>0</v>
      </c>
      <c r="AK67" s="17">
        <f t="shared" si="21"/>
        <v>0</v>
      </c>
      <c r="AL67" s="17">
        <f t="shared" si="22"/>
        <v>0</v>
      </c>
      <c r="AM67" s="106">
        <f t="shared" si="23"/>
        <v>0</v>
      </c>
      <c r="AN67" s="17">
        <f>Eingabeliste!S67</f>
        <v>0</v>
      </c>
      <c r="AO67" s="17">
        <f>Eingabeliste!T67</f>
        <v>0</v>
      </c>
      <c r="AP67" s="17">
        <f>Eingabeliste!U67</f>
        <v>0</v>
      </c>
      <c r="AQ67" s="17">
        <f>Eingabeliste!V67</f>
        <v>0</v>
      </c>
      <c r="AR67" s="17">
        <f>Eingabeliste!W67</f>
        <v>0</v>
      </c>
      <c r="AS67" s="89">
        <f t="shared" si="24"/>
        <v>5</v>
      </c>
      <c r="AT67" s="17">
        <f t="shared" si="25"/>
        <v>0</v>
      </c>
      <c r="AU67" s="17">
        <f t="shared" si="26"/>
        <v>0</v>
      </c>
      <c r="AV67" s="17" t="str">
        <f t="shared" si="27"/>
        <v/>
      </c>
      <c r="AW67" s="17">
        <f t="shared" si="28"/>
        <v>0</v>
      </c>
      <c r="AX67" s="17" t="str">
        <f t="shared" si="29"/>
        <v/>
      </c>
      <c r="AY67" s="17">
        <f t="shared" si="30"/>
        <v>0</v>
      </c>
      <c r="AZ67" s="17" t="str">
        <f t="shared" si="31"/>
        <v/>
      </c>
      <c r="BA67" s="17">
        <f t="shared" si="32"/>
        <v>0</v>
      </c>
      <c r="BB67" s="17">
        <f t="shared" si="33"/>
        <v>0</v>
      </c>
      <c r="BC67" s="17">
        <f t="shared" si="34"/>
        <v>0</v>
      </c>
      <c r="BD67" s="106">
        <f t="shared" si="35"/>
        <v>0</v>
      </c>
      <c r="BE67" s="17">
        <f>Eingabeliste!Z67</f>
        <v>0</v>
      </c>
      <c r="BF67" s="17">
        <f>Eingabeliste!AB67</f>
        <v>0</v>
      </c>
      <c r="BG67" s="17">
        <f>Eingabeliste!AD67</f>
        <v>0</v>
      </c>
      <c r="BH67" s="89">
        <f t="shared" si="123"/>
        <v>3</v>
      </c>
      <c r="BI67" s="17">
        <f t="shared" si="124"/>
        <v>0</v>
      </c>
      <c r="BJ67" s="17">
        <f t="shared" si="38"/>
        <v>0</v>
      </c>
      <c r="BK67" s="17">
        <f t="shared" si="125"/>
        <v>0</v>
      </c>
      <c r="BL67" s="17">
        <f t="shared" si="126"/>
        <v>0</v>
      </c>
      <c r="BM67" s="17">
        <f t="shared" si="127"/>
        <v>0</v>
      </c>
      <c r="BN67" s="17">
        <f t="shared" si="128"/>
        <v>0</v>
      </c>
      <c r="BO67" s="17">
        <f t="shared" si="129"/>
        <v>0</v>
      </c>
      <c r="BP67" s="17">
        <f t="shared" si="130"/>
        <v>0</v>
      </c>
      <c r="BQ67" s="106">
        <f t="shared" si="107"/>
        <v>0</v>
      </c>
      <c r="BR67" s="17">
        <f>Eingabeliste!AG67</f>
        <v>0</v>
      </c>
      <c r="BS67" s="17">
        <f>Eingabeliste!AI67</f>
        <v>0</v>
      </c>
      <c r="BT67" s="17">
        <f>Eingabeliste!AK67</f>
        <v>0</v>
      </c>
      <c r="BU67" s="89">
        <f t="shared" si="131"/>
        <v>3</v>
      </c>
      <c r="BV67" s="17">
        <f t="shared" si="132"/>
        <v>0</v>
      </c>
      <c r="BW67" s="17">
        <f t="shared" si="47"/>
        <v>0</v>
      </c>
      <c r="BX67" s="17">
        <f t="shared" si="133"/>
        <v>0</v>
      </c>
      <c r="BY67" s="17">
        <f t="shared" si="134"/>
        <v>0</v>
      </c>
      <c r="BZ67" s="17">
        <f t="shared" si="135"/>
        <v>0</v>
      </c>
      <c r="CA67" s="17">
        <f t="shared" si="136"/>
        <v>0</v>
      </c>
      <c r="CB67" s="17">
        <f t="shared" si="137"/>
        <v>0</v>
      </c>
      <c r="CC67" s="17">
        <f t="shared" si="138"/>
        <v>0</v>
      </c>
      <c r="CD67" s="106">
        <f t="shared" si="108"/>
        <v>0</v>
      </c>
      <c r="CE67" s="17">
        <f>Eingabeliste!AH67</f>
        <v>0</v>
      </c>
      <c r="CF67" s="17">
        <f>Eingabeliste!AJ67</f>
        <v>0</v>
      </c>
      <c r="CG67" s="17">
        <f>Eingabeliste!AL67</f>
        <v>0</v>
      </c>
      <c r="CH67" s="89">
        <f t="shared" si="139"/>
        <v>3</v>
      </c>
      <c r="CI67" s="17">
        <f t="shared" si="140"/>
        <v>0</v>
      </c>
      <c r="CJ67" s="17">
        <f t="shared" si="56"/>
        <v>0</v>
      </c>
      <c r="CK67" s="17">
        <f t="shared" si="141"/>
        <v>0</v>
      </c>
      <c r="CL67" s="17">
        <f t="shared" si="142"/>
        <v>0</v>
      </c>
      <c r="CM67" s="17">
        <f t="shared" si="143"/>
        <v>0</v>
      </c>
      <c r="CN67" s="17">
        <f t="shared" si="144"/>
        <v>0</v>
      </c>
      <c r="CO67" s="17">
        <f t="shared" si="145"/>
        <v>0</v>
      </c>
      <c r="CP67" s="17">
        <f t="shared" si="146"/>
        <v>0</v>
      </c>
      <c r="CQ67" s="106">
        <f t="shared" si="109"/>
        <v>0</v>
      </c>
      <c r="CR67" s="17">
        <f>Eingabeliste!AQ67</f>
        <v>0</v>
      </c>
      <c r="CS67" s="17">
        <f>Eingabeliste!AU67</f>
        <v>0</v>
      </c>
      <c r="CT67" s="17">
        <f>Eingabeliste!AY67</f>
        <v>0</v>
      </c>
      <c r="CU67" s="17">
        <f t="shared" si="147"/>
        <v>0</v>
      </c>
      <c r="CV67" s="17">
        <f t="shared" si="148"/>
        <v>0</v>
      </c>
      <c r="CW67" s="17">
        <f t="shared" si="149"/>
        <v>0</v>
      </c>
      <c r="CX67" s="89">
        <f t="shared" si="150"/>
        <v>3</v>
      </c>
      <c r="CY67" s="17">
        <f t="shared" si="151"/>
        <v>0</v>
      </c>
      <c r="CZ67" s="17">
        <f t="shared" si="68"/>
        <v>0</v>
      </c>
      <c r="DA67" s="17">
        <f t="shared" si="152"/>
        <v>0</v>
      </c>
      <c r="DB67" s="17">
        <f t="shared" si="153"/>
        <v>0</v>
      </c>
      <c r="DC67" s="17">
        <f t="shared" si="154"/>
        <v>0</v>
      </c>
      <c r="DD67" s="17">
        <f t="shared" si="155"/>
        <v>0</v>
      </c>
      <c r="DE67" s="17">
        <f t="shared" si="156"/>
        <v>0</v>
      </c>
      <c r="DF67" s="17">
        <f t="shared" si="157"/>
        <v>0</v>
      </c>
      <c r="DG67" s="106">
        <f t="shared" si="110"/>
        <v>0</v>
      </c>
      <c r="DH67" s="17">
        <f>Eingabeliste!AR67</f>
        <v>0</v>
      </c>
      <c r="DI67" s="17">
        <f>Eingabeliste!AV67</f>
        <v>0</v>
      </c>
      <c r="DJ67" s="17">
        <f>Eingabeliste!AZ67</f>
        <v>0</v>
      </c>
      <c r="DK67" s="17">
        <f t="shared" si="158"/>
        <v>0</v>
      </c>
      <c r="DL67" s="17">
        <f t="shared" si="159"/>
        <v>0</v>
      </c>
      <c r="DM67" s="17">
        <f t="shared" si="160"/>
        <v>0</v>
      </c>
      <c r="DN67" s="89">
        <f t="shared" si="161"/>
        <v>3</v>
      </c>
      <c r="DO67" s="17">
        <f t="shared" si="162"/>
        <v>0</v>
      </c>
      <c r="DP67" s="17">
        <f t="shared" si="80"/>
        <v>0</v>
      </c>
      <c r="DQ67" s="17">
        <f t="shared" si="163"/>
        <v>0</v>
      </c>
      <c r="DR67" s="17">
        <f t="shared" si="164"/>
        <v>0</v>
      </c>
      <c r="DS67" s="17">
        <f t="shared" si="165"/>
        <v>0</v>
      </c>
      <c r="DT67" s="17">
        <f t="shared" si="166"/>
        <v>0</v>
      </c>
      <c r="DU67" s="17">
        <f t="shared" si="167"/>
        <v>0</v>
      </c>
      <c r="DV67" s="17">
        <f t="shared" si="168"/>
        <v>0</v>
      </c>
      <c r="DW67" s="106">
        <f t="shared" si="111"/>
        <v>0</v>
      </c>
      <c r="DX67" s="17">
        <f>Eingabeliste!AS67</f>
        <v>0</v>
      </c>
      <c r="DY67" s="17">
        <f>Eingabeliste!AW67</f>
        <v>0</v>
      </c>
      <c r="DZ67" s="17">
        <f>Eingabeliste!BA67</f>
        <v>0</v>
      </c>
      <c r="EA67" s="17">
        <f t="shared" si="169"/>
        <v>0</v>
      </c>
      <c r="EB67" s="17">
        <f t="shared" si="170"/>
        <v>0</v>
      </c>
      <c r="EC67" s="17">
        <f t="shared" si="171"/>
        <v>0</v>
      </c>
      <c r="ED67" s="89">
        <f t="shared" si="172"/>
        <v>3</v>
      </c>
      <c r="EE67" s="17">
        <f t="shared" si="173"/>
        <v>0</v>
      </c>
      <c r="EF67" s="17">
        <f t="shared" si="92"/>
        <v>0</v>
      </c>
      <c r="EG67" s="17">
        <f t="shared" si="174"/>
        <v>0</v>
      </c>
      <c r="EH67" s="17">
        <f t="shared" si="175"/>
        <v>0</v>
      </c>
      <c r="EI67" s="17">
        <f t="shared" si="176"/>
        <v>0</v>
      </c>
      <c r="EJ67" s="17">
        <f t="shared" si="177"/>
        <v>0</v>
      </c>
      <c r="EK67" s="17">
        <f t="shared" si="178"/>
        <v>0</v>
      </c>
      <c r="EL67" s="17">
        <f t="shared" si="179"/>
        <v>0</v>
      </c>
      <c r="EM67" s="106">
        <f t="shared" si="112"/>
        <v>0</v>
      </c>
      <c r="EN67" s="17">
        <f t="shared" si="180"/>
        <v>0</v>
      </c>
      <c r="EO67" s="1">
        <v>12</v>
      </c>
      <c r="EP67" s="1">
        <f t="shared" si="100"/>
        <v>12</v>
      </c>
      <c r="EQ67" s="1">
        <f t="shared" si="101"/>
        <v>0.7</v>
      </c>
      <c r="ER67" s="17">
        <f>Eingabeliste!AA67</f>
        <v>0</v>
      </c>
      <c r="ES67" s="17">
        <f>Eingabeliste!AC67</f>
        <v>0</v>
      </c>
      <c r="ET67" s="17">
        <f>Eingabeliste!AE67</f>
        <v>0</v>
      </c>
      <c r="EU67" s="17">
        <f>Eingabeliste!AT67</f>
        <v>0</v>
      </c>
      <c r="EV67" s="17">
        <f>Eingabeliste!AX67</f>
        <v>0</v>
      </c>
      <c r="EW67" s="17">
        <f>Eingabeliste!BB67</f>
        <v>0</v>
      </c>
      <c r="EX67" s="89">
        <f t="shared" si="181"/>
        <v>6</v>
      </c>
      <c r="EY67" s="17">
        <f t="shared" si="182"/>
        <v>0</v>
      </c>
      <c r="EZ67" s="17">
        <f t="shared" si="183"/>
        <v>0</v>
      </c>
      <c r="FA67" s="17">
        <f t="shared" si="184"/>
        <v>0</v>
      </c>
      <c r="FB67" s="106">
        <f t="shared" si="106"/>
        <v>1</v>
      </c>
    </row>
    <row r="68" spans="1:158" ht="12.5">
      <c r="A68" s="17">
        <f>Eingabeliste!A68</f>
        <v>64</v>
      </c>
      <c r="B68" s="17">
        <f>Eingabeliste!B68</f>
        <v>0</v>
      </c>
      <c r="C68" s="17">
        <f>Eingabeliste!C68</f>
        <v>0</v>
      </c>
      <c r="D68" s="17">
        <f>Eingabeliste!D68</f>
        <v>0</v>
      </c>
      <c r="E68" s="17">
        <f>Eingabeliste!E68</f>
        <v>0</v>
      </c>
      <c r="F68" s="17">
        <f>Eingabeliste!G68</f>
        <v>0</v>
      </c>
      <c r="G68" s="17">
        <f>Eingabeliste!H68</f>
        <v>0</v>
      </c>
      <c r="H68" s="17">
        <f>Eingabeliste!I68</f>
        <v>0</v>
      </c>
      <c r="I68" s="17">
        <f>Eingabeliste!J68</f>
        <v>0</v>
      </c>
      <c r="J68" s="176">
        <f>Eingabeliste!K68</f>
        <v>0</v>
      </c>
      <c r="K68" s="89">
        <f t="shared" si="113"/>
        <v>5</v>
      </c>
      <c r="L68" s="17">
        <f t="shared" si="114"/>
        <v>0</v>
      </c>
      <c r="M68" s="17">
        <f t="shared" si="2"/>
        <v>0</v>
      </c>
      <c r="N68" s="17" t="str">
        <f t="shared" si="115"/>
        <v/>
      </c>
      <c r="O68" s="17">
        <f t="shared" si="116"/>
        <v>0</v>
      </c>
      <c r="P68" s="17" t="str">
        <f t="shared" si="117"/>
        <v/>
      </c>
      <c r="Q68" s="17">
        <f t="shared" si="118"/>
        <v>0</v>
      </c>
      <c r="R68" s="17" t="str">
        <f t="shared" si="119"/>
        <v/>
      </c>
      <c r="S68" s="17">
        <f t="shared" si="120"/>
        <v>0</v>
      </c>
      <c r="T68" s="17">
        <f t="shared" si="121"/>
        <v>0</v>
      </c>
      <c r="U68" s="17">
        <f t="shared" si="122"/>
        <v>0</v>
      </c>
      <c r="V68" s="106">
        <f t="shared" si="11"/>
        <v>0</v>
      </c>
      <c r="W68" s="17">
        <f>Eingabeliste!M68</f>
        <v>0</v>
      </c>
      <c r="X68" s="17">
        <f>Eingabeliste!N68</f>
        <v>0</v>
      </c>
      <c r="Y68" s="17">
        <f>Eingabeliste!O68</f>
        <v>0</v>
      </c>
      <c r="Z68" s="17">
        <f>Eingabeliste!P68</f>
        <v>0</v>
      </c>
      <c r="AA68" s="176">
        <f>Eingabeliste!Q68</f>
        <v>0</v>
      </c>
      <c r="AB68" s="89">
        <f t="shared" si="12"/>
        <v>5</v>
      </c>
      <c r="AC68" s="17">
        <f t="shared" si="13"/>
        <v>0</v>
      </c>
      <c r="AD68" s="17">
        <f t="shared" si="14"/>
        <v>0</v>
      </c>
      <c r="AE68" s="17" t="str">
        <f t="shared" si="15"/>
        <v/>
      </c>
      <c r="AF68" s="17">
        <f t="shared" si="16"/>
        <v>0</v>
      </c>
      <c r="AG68" s="17" t="str">
        <f t="shared" si="17"/>
        <v/>
      </c>
      <c r="AH68" s="17">
        <f t="shared" si="18"/>
        <v>0</v>
      </c>
      <c r="AI68" s="17" t="str">
        <f t="shared" si="19"/>
        <v/>
      </c>
      <c r="AJ68" s="17">
        <f t="shared" si="20"/>
        <v>0</v>
      </c>
      <c r="AK68" s="17">
        <f t="shared" si="21"/>
        <v>0</v>
      </c>
      <c r="AL68" s="17">
        <f t="shared" si="22"/>
        <v>0</v>
      </c>
      <c r="AM68" s="106">
        <f t="shared" si="23"/>
        <v>0</v>
      </c>
      <c r="AN68" s="17">
        <f>Eingabeliste!S68</f>
        <v>0</v>
      </c>
      <c r="AO68" s="17">
        <f>Eingabeliste!T68</f>
        <v>0</v>
      </c>
      <c r="AP68" s="17">
        <f>Eingabeliste!U68</f>
        <v>0</v>
      </c>
      <c r="AQ68" s="17">
        <f>Eingabeliste!V68</f>
        <v>0</v>
      </c>
      <c r="AR68" s="17">
        <f>Eingabeliste!W68</f>
        <v>0</v>
      </c>
      <c r="AS68" s="89">
        <f t="shared" si="24"/>
        <v>5</v>
      </c>
      <c r="AT68" s="17">
        <f t="shared" si="25"/>
        <v>0</v>
      </c>
      <c r="AU68" s="17">
        <f t="shared" si="26"/>
        <v>0</v>
      </c>
      <c r="AV68" s="17" t="str">
        <f t="shared" si="27"/>
        <v/>
      </c>
      <c r="AW68" s="17">
        <f t="shared" si="28"/>
        <v>0</v>
      </c>
      <c r="AX68" s="17" t="str">
        <f t="shared" si="29"/>
        <v/>
      </c>
      <c r="AY68" s="17">
        <f t="shared" si="30"/>
        <v>0</v>
      </c>
      <c r="AZ68" s="17" t="str">
        <f t="shared" si="31"/>
        <v/>
      </c>
      <c r="BA68" s="17">
        <f t="shared" si="32"/>
        <v>0</v>
      </c>
      <c r="BB68" s="17">
        <f t="shared" si="33"/>
        <v>0</v>
      </c>
      <c r="BC68" s="17">
        <f t="shared" si="34"/>
        <v>0</v>
      </c>
      <c r="BD68" s="106">
        <f t="shared" si="35"/>
        <v>0</v>
      </c>
      <c r="BE68" s="17">
        <f>Eingabeliste!Z68</f>
        <v>0</v>
      </c>
      <c r="BF68" s="17">
        <f>Eingabeliste!AB68</f>
        <v>0</v>
      </c>
      <c r="BG68" s="17">
        <f>Eingabeliste!AD68</f>
        <v>0</v>
      </c>
      <c r="BH68" s="89">
        <f t="shared" si="123"/>
        <v>3</v>
      </c>
      <c r="BI68" s="17">
        <f t="shared" si="124"/>
        <v>0</v>
      </c>
      <c r="BJ68" s="17">
        <f t="shared" si="38"/>
        <v>0</v>
      </c>
      <c r="BK68" s="17">
        <f t="shared" si="125"/>
        <v>0</v>
      </c>
      <c r="BL68" s="17">
        <f t="shared" si="126"/>
        <v>0</v>
      </c>
      <c r="BM68" s="17">
        <f t="shared" si="127"/>
        <v>0</v>
      </c>
      <c r="BN68" s="17">
        <f t="shared" si="128"/>
        <v>0</v>
      </c>
      <c r="BO68" s="17">
        <f t="shared" si="129"/>
        <v>0</v>
      </c>
      <c r="BP68" s="17">
        <f t="shared" si="130"/>
        <v>0</v>
      </c>
      <c r="BQ68" s="106">
        <f t="shared" si="107"/>
        <v>0</v>
      </c>
      <c r="BR68" s="17">
        <f>Eingabeliste!AG68</f>
        <v>0</v>
      </c>
      <c r="BS68" s="17">
        <f>Eingabeliste!AI68</f>
        <v>0</v>
      </c>
      <c r="BT68" s="17">
        <f>Eingabeliste!AK68</f>
        <v>0</v>
      </c>
      <c r="BU68" s="89">
        <f t="shared" si="131"/>
        <v>3</v>
      </c>
      <c r="BV68" s="17">
        <f t="shared" si="132"/>
        <v>0</v>
      </c>
      <c r="BW68" s="17">
        <f t="shared" si="47"/>
        <v>0</v>
      </c>
      <c r="BX68" s="17">
        <f t="shared" si="133"/>
        <v>0</v>
      </c>
      <c r="BY68" s="17">
        <f t="shared" si="134"/>
        <v>0</v>
      </c>
      <c r="BZ68" s="17">
        <f t="shared" si="135"/>
        <v>0</v>
      </c>
      <c r="CA68" s="17">
        <f t="shared" si="136"/>
        <v>0</v>
      </c>
      <c r="CB68" s="17">
        <f t="shared" si="137"/>
        <v>0</v>
      </c>
      <c r="CC68" s="17">
        <f t="shared" si="138"/>
        <v>0</v>
      </c>
      <c r="CD68" s="106">
        <f t="shared" si="108"/>
        <v>0</v>
      </c>
      <c r="CE68" s="17">
        <f>Eingabeliste!AH68</f>
        <v>0</v>
      </c>
      <c r="CF68" s="17">
        <f>Eingabeliste!AJ68</f>
        <v>0</v>
      </c>
      <c r="CG68" s="17">
        <f>Eingabeliste!AL68</f>
        <v>0</v>
      </c>
      <c r="CH68" s="89">
        <f t="shared" si="139"/>
        <v>3</v>
      </c>
      <c r="CI68" s="17">
        <f t="shared" si="140"/>
        <v>0</v>
      </c>
      <c r="CJ68" s="17">
        <f t="shared" si="56"/>
        <v>0</v>
      </c>
      <c r="CK68" s="17">
        <f t="shared" si="141"/>
        <v>0</v>
      </c>
      <c r="CL68" s="17">
        <f t="shared" si="142"/>
        <v>0</v>
      </c>
      <c r="CM68" s="17">
        <f t="shared" si="143"/>
        <v>0</v>
      </c>
      <c r="CN68" s="17">
        <f t="shared" si="144"/>
        <v>0</v>
      </c>
      <c r="CO68" s="17">
        <f t="shared" si="145"/>
        <v>0</v>
      </c>
      <c r="CP68" s="17">
        <f t="shared" si="146"/>
        <v>0</v>
      </c>
      <c r="CQ68" s="106">
        <f t="shared" si="109"/>
        <v>0</v>
      </c>
      <c r="CR68" s="17">
        <f>Eingabeliste!AQ68</f>
        <v>0</v>
      </c>
      <c r="CS68" s="17">
        <f>Eingabeliste!AU68</f>
        <v>0</v>
      </c>
      <c r="CT68" s="17">
        <f>Eingabeliste!AY68</f>
        <v>0</v>
      </c>
      <c r="CU68" s="17">
        <f t="shared" si="147"/>
        <v>0</v>
      </c>
      <c r="CV68" s="17">
        <f t="shared" si="148"/>
        <v>0</v>
      </c>
      <c r="CW68" s="17">
        <f t="shared" si="149"/>
        <v>0</v>
      </c>
      <c r="CX68" s="89">
        <f t="shared" si="150"/>
        <v>3</v>
      </c>
      <c r="CY68" s="17">
        <f t="shared" si="151"/>
        <v>0</v>
      </c>
      <c r="CZ68" s="17">
        <f t="shared" si="68"/>
        <v>0</v>
      </c>
      <c r="DA68" s="17">
        <f t="shared" si="152"/>
        <v>0</v>
      </c>
      <c r="DB68" s="17">
        <f t="shared" si="153"/>
        <v>0</v>
      </c>
      <c r="DC68" s="17">
        <f t="shared" si="154"/>
        <v>0</v>
      </c>
      <c r="DD68" s="17">
        <f t="shared" si="155"/>
        <v>0</v>
      </c>
      <c r="DE68" s="17">
        <f t="shared" si="156"/>
        <v>0</v>
      </c>
      <c r="DF68" s="17">
        <f t="shared" si="157"/>
        <v>0</v>
      </c>
      <c r="DG68" s="106">
        <f t="shared" si="110"/>
        <v>0</v>
      </c>
      <c r="DH68" s="17">
        <f>Eingabeliste!AR68</f>
        <v>0</v>
      </c>
      <c r="DI68" s="17">
        <f>Eingabeliste!AV68</f>
        <v>0</v>
      </c>
      <c r="DJ68" s="17">
        <f>Eingabeliste!AZ68</f>
        <v>0</v>
      </c>
      <c r="DK68" s="17">
        <f t="shared" si="158"/>
        <v>0</v>
      </c>
      <c r="DL68" s="17">
        <f t="shared" si="159"/>
        <v>0</v>
      </c>
      <c r="DM68" s="17">
        <f t="shared" si="160"/>
        <v>0</v>
      </c>
      <c r="DN68" s="89">
        <f t="shared" si="161"/>
        <v>3</v>
      </c>
      <c r="DO68" s="17">
        <f t="shared" si="162"/>
        <v>0</v>
      </c>
      <c r="DP68" s="17">
        <f t="shared" si="80"/>
        <v>0</v>
      </c>
      <c r="DQ68" s="17">
        <f t="shared" si="163"/>
        <v>0</v>
      </c>
      <c r="DR68" s="17">
        <f t="shared" si="164"/>
        <v>0</v>
      </c>
      <c r="DS68" s="17">
        <f t="shared" si="165"/>
        <v>0</v>
      </c>
      <c r="DT68" s="17">
        <f t="shared" si="166"/>
        <v>0</v>
      </c>
      <c r="DU68" s="17">
        <f t="shared" si="167"/>
        <v>0</v>
      </c>
      <c r="DV68" s="17">
        <f t="shared" si="168"/>
        <v>0</v>
      </c>
      <c r="DW68" s="106">
        <f t="shared" si="111"/>
        <v>0</v>
      </c>
      <c r="DX68" s="17">
        <f>Eingabeliste!AS68</f>
        <v>0</v>
      </c>
      <c r="DY68" s="17">
        <f>Eingabeliste!AW68</f>
        <v>0</v>
      </c>
      <c r="DZ68" s="17">
        <f>Eingabeliste!BA68</f>
        <v>0</v>
      </c>
      <c r="EA68" s="17">
        <f t="shared" si="169"/>
        <v>0</v>
      </c>
      <c r="EB68" s="17">
        <f t="shared" si="170"/>
        <v>0</v>
      </c>
      <c r="EC68" s="17">
        <f t="shared" si="171"/>
        <v>0</v>
      </c>
      <c r="ED68" s="89">
        <f t="shared" si="172"/>
        <v>3</v>
      </c>
      <c r="EE68" s="17">
        <f t="shared" si="173"/>
        <v>0</v>
      </c>
      <c r="EF68" s="17">
        <f t="shared" si="92"/>
        <v>0</v>
      </c>
      <c r="EG68" s="17">
        <f t="shared" si="174"/>
        <v>0</v>
      </c>
      <c r="EH68" s="17">
        <f t="shared" si="175"/>
        <v>0</v>
      </c>
      <c r="EI68" s="17">
        <f t="shared" si="176"/>
        <v>0</v>
      </c>
      <c r="EJ68" s="17">
        <f t="shared" si="177"/>
        <v>0</v>
      </c>
      <c r="EK68" s="17">
        <f t="shared" si="178"/>
        <v>0</v>
      </c>
      <c r="EL68" s="17">
        <f t="shared" si="179"/>
        <v>0</v>
      </c>
      <c r="EM68" s="106">
        <f t="shared" si="112"/>
        <v>0</v>
      </c>
      <c r="EN68" s="17">
        <f t="shared" si="180"/>
        <v>0</v>
      </c>
      <c r="EO68" s="1">
        <v>12</v>
      </c>
      <c r="EP68" s="1">
        <f t="shared" si="100"/>
        <v>12</v>
      </c>
      <c r="EQ68" s="1">
        <f t="shared" si="101"/>
        <v>0.7</v>
      </c>
      <c r="ER68" s="17">
        <f>Eingabeliste!AA68</f>
        <v>0</v>
      </c>
      <c r="ES68" s="17">
        <f>Eingabeliste!AC68</f>
        <v>0</v>
      </c>
      <c r="ET68" s="17">
        <f>Eingabeliste!AE68</f>
        <v>0</v>
      </c>
      <c r="EU68" s="17">
        <f>Eingabeliste!AT68</f>
        <v>0</v>
      </c>
      <c r="EV68" s="17">
        <f>Eingabeliste!AX68</f>
        <v>0</v>
      </c>
      <c r="EW68" s="17">
        <f>Eingabeliste!BB68</f>
        <v>0</v>
      </c>
      <c r="EX68" s="89">
        <f t="shared" si="181"/>
        <v>6</v>
      </c>
      <c r="EY68" s="17">
        <f t="shared" si="182"/>
        <v>0</v>
      </c>
      <c r="EZ68" s="17">
        <f t="shared" si="183"/>
        <v>0</v>
      </c>
      <c r="FA68" s="17">
        <f t="shared" si="184"/>
        <v>0</v>
      </c>
      <c r="FB68" s="106">
        <f t="shared" si="106"/>
        <v>1</v>
      </c>
    </row>
    <row r="69" spans="1:158" ht="12.5">
      <c r="A69" s="17">
        <f>Eingabeliste!A69</f>
        <v>65</v>
      </c>
      <c r="B69" s="17">
        <f>Eingabeliste!B69</f>
        <v>0</v>
      </c>
      <c r="C69" s="17">
        <f>Eingabeliste!C69</f>
        <v>0</v>
      </c>
      <c r="D69" s="17">
        <f>Eingabeliste!D69</f>
        <v>0</v>
      </c>
      <c r="E69" s="17">
        <f>Eingabeliste!E69</f>
        <v>0</v>
      </c>
      <c r="F69" s="17">
        <f>Eingabeliste!G69</f>
        <v>0</v>
      </c>
      <c r="G69" s="17">
        <f>Eingabeliste!H69</f>
        <v>0</v>
      </c>
      <c r="H69" s="17">
        <f>Eingabeliste!I69</f>
        <v>0</v>
      </c>
      <c r="I69" s="17">
        <f>Eingabeliste!J69</f>
        <v>0</v>
      </c>
      <c r="J69" s="176">
        <f>Eingabeliste!K69</f>
        <v>0</v>
      </c>
      <c r="K69" s="89">
        <f t="shared" ref="K69:K100" si="185">COUNTIF(F69:J69,"&lt;&gt;")</f>
        <v>5</v>
      </c>
      <c r="L69" s="17">
        <f t="shared" ref="L69:L100" si="186">IF($K69=2,(F69+G69)/2,0)</f>
        <v>0</v>
      </c>
      <c r="M69" s="17">
        <f t="shared" si="2"/>
        <v>0</v>
      </c>
      <c r="N69" s="17" t="str">
        <f t="shared" ref="N69:N100" si="187">IF(K69=3,ABS(F69-G69),"")</f>
        <v/>
      </c>
      <c r="O69" s="17">
        <f t="shared" ref="O69:O100" si="188">IF(N69=MIN(N69,P69,R69),(F69+G69)/2,0)</f>
        <v>0</v>
      </c>
      <c r="P69" s="17" t="str">
        <f t="shared" ref="P69:P100" si="189">IF(K69=3,ABS(G69-H69),"")</f>
        <v/>
      </c>
      <c r="Q69" s="17">
        <f t="shared" ref="Q69:Q100" si="190">IF(P69=MIN(N69,P69,R69),(H69+G69)/2,0)</f>
        <v>0</v>
      </c>
      <c r="R69" s="17" t="str">
        <f t="shared" ref="R69:R100" si="191">IF(K69=3,ABS(F69-H69),"")</f>
        <v/>
      </c>
      <c r="S69" s="17">
        <f t="shared" ref="S69:S100" si="192">IF(R69=MIN(N69,P69,R69),(H69+F69)/2,0)</f>
        <v>0</v>
      </c>
      <c r="T69" s="17">
        <f t="shared" ref="T69:T100" si="193">IF($K69=T$3,(SUM(F69:I69)-MAX(F69:I69)-MIN(F69:I69))/2,0)</f>
        <v>0</v>
      </c>
      <c r="U69" s="17">
        <f t="shared" ref="U69:U100" si="194">IF($K69=U$3,(SUM(F69:J69)-MAX(F69:J69)-MIN(F69:J69))/3,0)</f>
        <v>0</v>
      </c>
      <c r="V69" s="106">
        <f t="shared" si="11"/>
        <v>0</v>
      </c>
      <c r="W69" s="17">
        <f>Eingabeliste!M69</f>
        <v>0</v>
      </c>
      <c r="X69" s="17">
        <f>Eingabeliste!N69</f>
        <v>0</v>
      </c>
      <c r="Y69" s="17">
        <f>Eingabeliste!O69</f>
        <v>0</v>
      </c>
      <c r="Z69" s="17">
        <f>Eingabeliste!P69</f>
        <v>0</v>
      </c>
      <c r="AA69" s="176">
        <f>Eingabeliste!Q69</f>
        <v>0</v>
      </c>
      <c r="AB69" s="89">
        <f t="shared" si="12"/>
        <v>5</v>
      </c>
      <c r="AC69" s="17">
        <f t="shared" si="13"/>
        <v>0</v>
      </c>
      <c r="AD69" s="17">
        <f t="shared" si="14"/>
        <v>0</v>
      </c>
      <c r="AE69" s="17" t="str">
        <f t="shared" si="15"/>
        <v/>
      </c>
      <c r="AF69" s="17">
        <f t="shared" si="16"/>
        <v>0</v>
      </c>
      <c r="AG69" s="17" t="str">
        <f t="shared" si="17"/>
        <v/>
      </c>
      <c r="AH69" s="17">
        <f t="shared" si="18"/>
        <v>0</v>
      </c>
      <c r="AI69" s="17" t="str">
        <f t="shared" si="19"/>
        <v/>
      </c>
      <c r="AJ69" s="17">
        <f t="shared" si="20"/>
        <v>0</v>
      </c>
      <c r="AK69" s="17">
        <f t="shared" si="21"/>
        <v>0</v>
      </c>
      <c r="AL69" s="17">
        <f t="shared" si="22"/>
        <v>0</v>
      </c>
      <c r="AM69" s="106">
        <f t="shared" si="23"/>
        <v>0</v>
      </c>
      <c r="AN69" s="17">
        <f>Eingabeliste!S69</f>
        <v>0</v>
      </c>
      <c r="AO69" s="17">
        <f>Eingabeliste!T69</f>
        <v>0</v>
      </c>
      <c r="AP69" s="17">
        <f>Eingabeliste!U69</f>
        <v>0</v>
      </c>
      <c r="AQ69" s="17">
        <f>Eingabeliste!V69</f>
        <v>0</v>
      </c>
      <c r="AR69" s="17">
        <f>Eingabeliste!W69</f>
        <v>0</v>
      </c>
      <c r="AS69" s="89">
        <f t="shared" si="24"/>
        <v>5</v>
      </c>
      <c r="AT69" s="17">
        <f t="shared" si="25"/>
        <v>0</v>
      </c>
      <c r="AU69" s="17">
        <f t="shared" si="26"/>
        <v>0</v>
      </c>
      <c r="AV69" s="17" t="str">
        <f t="shared" si="27"/>
        <v/>
      </c>
      <c r="AW69" s="17">
        <f t="shared" si="28"/>
        <v>0</v>
      </c>
      <c r="AX69" s="17" t="str">
        <f t="shared" si="29"/>
        <v/>
      </c>
      <c r="AY69" s="17">
        <f t="shared" si="30"/>
        <v>0</v>
      </c>
      <c r="AZ69" s="17" t="str">
        <f t="shared" si="31"/>
        <v/>
      </c>
      <c r="BA69" s="17">
        <f t="shared" si="32"/>
        <v>0</v>
      </c>
      <c r="BB69" s="17">
        <f t="shared" si="33"/>
        <v>0</v>
      </c>
      <c r="BC69" s="17">
        <f t="shared" si="34"/>
        <v>0</v>
      </c>
      <c r="BD69" s="106">
        <f t="shared" si="35"/>
        <v>0</v>
      </c>
      <c r="BE69" s="17">
        <f>Eingabeliste!Z69</f>
        <v>0</v>
      </c>
      <c r="BF69" s="17">
        <f>Eingabeliste!AB69</f>
        <v>0</v>
      </c>
      <c r="BG69" s="17">
        <f>Eingabeliste!AD69</f>
        <v>0</v>
      </c>
      <c r="BH69" s="89">
        <f t="shared" ref="BH69:BH100" si="195">COUNTIF(BE69:BG69,"&lt;&gt;")</f>
        <v>3</v>
      </c>
      <c r="BI69" s="17">
        <f t="shared" ref="BI69:BI100" si="196">IF(BH69=2,(BE69+BF69)/2,0)</f>
        <v>0</v>
      </c>
      <c r="BJ69" s="17">
        <f t="shared" si="38"/>
        <v>0</v>
      </c>
      <c r="BK69" s="17">
        <f t="shared" ref="BK69:BK100" si="197">IF(BH69=3,ABS(BE69-BF69),"")</f>
        <v>0</v>
      </c>
      <c r="BL69" s="17">
        <f t="shared" ref="BL69:BL100" si="198">IF(BK69=MIN(BK69,BM69,BO69),(BE69+BF69)/2,0)</f>
        <v>0</v>
      </c>
      <c r="BM69" s="17">
        <f t="shared" ref="BM69:BM100" si="199">IF(BH69=3,ABS(BF69-BG69),"")</f>
        <v>0</v>
      </c>
      <c r="BN69" s="17">
        <f t="shared" ref="BN69:BN100" si="200">IF(BM69=MIN(BK69,BM69,BO69),(BG69+BF69)/2,0)</f>
        <v>0</v>
      </c>
      <c r="BO69" s="17">
        <f t="shared" ref="BO69:BO100" si="201">IF(BH69=3,ABS(BE69-BG69),"")</f>
        <v>0</v>
      </c>
      <c r="BP69" s="17">
        <f t="shared" ref="BP69:BP100" si="202">IF(BO69=MIN(BK69,BM69,BO69),(BG69+BE69)/2,0)</f>
        <v>0</v>
      </c>
      <c r="BQ69" s="106">
        <f t="shared" si="107"/>
        <v>0</v>
      </c>
      <c r="BR69" s="17">
        <f>Eingabeliste!AG69</f>
        <v>0</v>
      </c>
      <c r="BS69" s="17">
        <f>Eingabeliste!AI69</f>
        <v>0</v>
      </c>
      <c r="BT69" s="17">
        <f>Eingabeliste!AK69</f>
        <v>0</v>
      </c>
      <c r="BU69" s="89">
        <f t="shared" ref="BU69:BU100" si="203">COUNTIF(BR69:BT69,"&lt;&gt;")</f>
        <v>3</v>
      </c>
      <c r="BV69" s="17">
        <f t="shared" ref="BV69:BV100" si="204">IF(BU69=2,(BR69+BS69)/2,0)</f>
        <v>0</v>
      </c>
      <c r="BW69" s="17">
        <f t="shared" si="47"/>
        <v>0</v>
      </c>
      <c r="BX69" s="17">
        <f t="shared" ref="BX69:BX100" si="205">IF(BU69=3,ABS(BR69-BS69),"")</f>
        <v>0</v>
      </c>
      <c r="BY69" s="17">
        <f t="shared" ref="BY69:BY100" si="206">IF(BX69=MIN(BX69,BZ69,CB69),(BR69+BS69)/2,0)</f>
        <v>0</v>
      </c>
      <c r="BZ69" s="17">
        <f t="shared" ref="BZ69:BZ100" si="207">IF(BU69=3,ABS(BS69-BT69),"")</f>
        <v>0</v>
      </c>
      <c r="CA69" s="17">
        <f t="shared" ref="CA69:CA100" si="208">IF(BZ69=MIN(BX69,BZ69,CB69),(BT69+BS69)/2,0)</f>
        <v>0</v>
      </c>
      <c r="CB69" s="17">
        <f t="shared" ref="CB69:CB100" si="209">IF(BU69=3,ABS(BR69-BT69),"")</f>
        <v>0</v>
      </c>
      <c r="CC69" s="17">
        <f t="shared" ref="CC69:CC100" si="210">IF(CB69=MIN(BX69,BZ69,CB69),(BT69+BR69)/2,0)</f>
        <v>0</v>
      </c>
      <c r="CD69" s="106">
        <f t="shared" si="108"/>
        <v>0</v>
      </c>
      <c r="CE69" s="17">
        <f>Eingabeliste!AH69</f>
        <v>0</v>
      </c>
      <c r="CF69" s="17">
        <f>Eingabeliste!AJ69</f>
        <v>0</v>
      </c>
      <c r="CG69" s="17">
        <f>Eingabeliste!AL69</f>
        <v>0</v>
      </c>
      <c r="CH69" s="89">
        <f t="shared" ref="CH69:CH100" si="211">COUNTIF(CE69:CG69,"&lt;&gt;")</f>
        <v>3</v>
      </c>
      <c r="CI69" s="17">
        <f t="shared" ref="CI69:CI100" si="212">IF(CH69=2,(CE69+CF69)/2,0)</f>
        <v>0</v>
      </c>
      <c r="CJ69" s="17">
        <f t="shared" si="56"/>
        <v>0</v>
      </c>
      <c r="CK69" s="17">
        <f t="shared" ref="CK69:CK100" si="213">IF(CH69=3,ABS(CE69-CF69),"")</f>
        <v>0</v>
      </c>
      <c r="CL69" s="17">
        <f t="shared" ref="CL69:CL100" si="214">IF(CK69=MIN(CK69,CM69,CO69),(CE69+CF69)/2,0)</f>
        <v>0</v>
      </c>
      <c r="CM69" s="17">
        <f t="shared" ref="CM69:CM100" si="215">IF(CH69=3,ABS(CF69-CG69),"")</f>
        <v>0</v>
      </c>
      <c r="CN69" s="17">
        <f t="shared" ref="CN69:CN100" si="216">IF(CM69=MIN(CK69,CM69,CO69),(CG69+CF69)/2,0)</f>
        <v>0</v>
      </c>
      <c r="CO69" s="17">
        <f t="shared" ref="CO69:CO100" si="217">IF(CH69=3,ABS(CE69-CG69),"")</f>
        <v>0</v>
      </c>
      <c r="CP69" s="17">
        <f t="shared" ref="CP69:CP100" si="218">IF(CO69=MIN(CK69,CM69,CO69),(CG69+CE69)/2,0)</f>
        <v>0</v>
      </c>
      <c r="CQ69" s="106">
        <f t="shared" si="109"/>
        <v>0</v>
      </c>
      <c r="CR69" s="17">
        <f>Eingabeliste!AQ69</f>
        <v>0</v>
      </c>
      <c r="CS69" s="17">
        <f>Eingabeliste!AU69</f>
        <v>0</v>
      </c>
      <c r="CT69" s="17">
        <f>Eingabeliste!AY69</f>
        <v>0</v>
      </c>
      <c r="CU69" s="17">
        <f t="shared" ref="CU69:CU100" si="219">IF(CR69="",0, MIN(4,CR69))</f>
        <v>0</v>
      </c>
      <c r="CV69" s="17">
        <f t="shared" ref="CV69:CV100" si="220">IF(CS69="",0, MIN(4,CS69))</f>
        <v>0</v>
      </c>
      <c r="CW69" s="17">
        <f t="shared" ref="CW69:CW100" si="221">IF(CT69="",0, MIN(4,CT69))</f>
        <v>0</v>
      </c>
      <c r="CX69" s="89">
        <f t="shared" ref="CX69:CX100" si="222">COUNTIF(CR69:CT69,"&lt;&gt;")</f>
        <v>3</v>
      </c>
      <c r="CY69" s="17">
        <f t="shared" ref="CY69:CY100" si="223">IF(CX69=2,(CU69+CV69)/2,0)</f>
        <v>0</v>
      </c>
      <c r="CZ69" s="17">
        <f t="shared" si="68"/>
        <v>0</v>
      </c>
      <c r="DA69" s="17">
        <f t="shared" ref="DA69:DA100" si="224">IF(CX69=3,ABS(CU69-CV69),"")</f>
        <v>0</v>
      </c>
      <c r="DB69" s="17">
        <f t="shared" ref="DB69:DB100" si="225">IF(DA69=MIN(DA69,DC69,DE69),(CU69+CV69)/2,0)</f>
        <v>0</v>
      </c>
      <c r="DC69" s="17">
        <f t="shared" ref="DC69:DC100" si="226">IF(CX69=3,ABS(CV69-CW69),"")</f>
        <v>0</v>
      </c>
      <c r="DD69" s="17">
        <f t="shared" ref="DD69:DD100" si="227">IF(DC69=MIN(DA69,DC69,DE69),(CV69+CW69)/2,0)</f>
        <v>0</v>
      </c>
      <c r="DE69" s="17">
        <f t="shared" ref="DE69:DE100" si="228">IF(CX69=3,ABS(CU69-CW69),"")</f>
        <v>0</v>
      </c>
      <c r="DF69" s="17">
        <f t="shared" ref="DF69:DF100" si="229">IF(DE69=MIN(DA69,DC69,DE69),(CU69+CW69)/2,0)</f>
        <v>0</v>
      </c>
      <c r="DG69" s="106">
        <f t="shared" si="110"/>
        <v>0</v>
      </c>
      <c r="DH69" s="17">
        <f>Eingabeliste!AR69</f>
        <v>0</v>
      </c>
      <c r="DI69" s="17">
        <f>Eingabeliste!AV69</f>
        <v>0</v>
      </c>
      <c r="DJ69" s="17">
        <f>Eingabeliste!AZ69</f>
        <v>0</v>
      </c>
      <c r="DK69" s="17">
        <f t="shared" ref="DK69:DK100" si="230">IF(DH69="",0, MIN(4,DH69))</f>
        <v>0</v>
      </c>
      <c r="DL69" s="17">
        <f t="shared" ref="DL69:DL100" si="231">IF(DI69="",0, MIN(4,DI69))</f>
        <v>0</v>
      </c>
      <c r="DM69" s="17">
        <f t="shared" ref="DM69:DM100" si="232">IF(DJ69="",0, MIN(4,DJ69))</f>
        <v>0</v>
      </c>
      <c r="DN69" s="89">
        <f t="shared" ref="DN69:DN100" si="233">COUNTIF(DH69:DJ69,"&lt;&gt;")</f>
        <v>3</v>
      </c>
      <c r="DO69" s="17">
        <f t="shared" ref="DO69:DO100" si="234">IF(DN69=2,(DK69+DL69)/2,0)</f>
        <v>0</v>
      </c>
      <c r="DP69" s="17">
        <f t="shared" si="80"/>
        <v>0</v>
      </c>
      <c r="DQ69" s="17">
        <f t="shared" ref="DQ69:DQ100" si="235">IF(DN69=3,ABS(DK69-DL69),"")</f>
        <v>0</v>
      </c>
      <c r="DR69" s="17">
        <f t="shared" ref="DR69:DR100" si="236">IF(DQ69=MIN(DQ69,DS69,DU69),(DK69+DL69)/2,0)</f>
        <v>0</v>
      </c>
      <c r="DS69" s="17">
        <f t="shared" ref="DS69:DS100" si="237">IF(DN69=3,ABS(DL69-DM69),"")</f>
        <v>0</v>
      </c>
      <c r="DT69" s="17">
        <f t="shared" ref="DT69:DT100" si="238">IF(DS69=MIN(DQ69,DS69,DU69),(DL69+DM69)/2,0)</f>
        <v>0</v>
      </c>
      <c r="DU69" s="17">
        <f t="shared" ref="DU69:DU100" si="239">IF(DN69=3,ABS(DK69-DM69),"")</f>
        <v>0</v>
      </c>
      <c r="DV69" s="17">
        <f t="shared" ref="DV69:DV100" si="240">IF(DU69=MIN(DQ69,DS69,DU69),(DK69+DM69)/2,0)</f>
        <v>0</v>
      </c>
      <c r="DW69" s="106">
        <f t="shared" si="111"/>
        <v>0</v>
      </c>
      <c r="DX69" s="17">
        <f>Eingabeliste!AS69</f>
        <v>0</v>
      </c>
      <c r="DY69" s="17">
        <f>Eingabeliste!AW69</f>
        <v>0</v>
      </c>
      <c r="DZ69" s="17">
        <f>Eingabeliste!BA69</f>
        <v>0</v>
      </c>
      <c r="EA69" s="17">
        <f t="shared" ref="EA69:EA100" si="241">IF(DX69="",0, MIN(4,DX69))</f>
        <v>0</v>
      </c>
      <c r="EB69" s="17">
        <f t="shared" ref="EB69:EB100" si="242">IF(DY69="",0, MIN(4,DY69))</f>
        <v>0</v>
      </c>
      <c r="EC69" s="17">
        <f t="shared" ref="EC69:EC100" si="243">IF(DZ69="",0, MIN(4,DZ69))</f>
        <v>0</v>
      </c>
      <c r="ED69" s="89">
        <f t="shared" ref="ED69:ED100" si="244">COUNTIF(DX69:DZ69,"&lt;&gt;")</f>
        <v>3</v>
      </c>
      <c r="EE69" s="17">
        <f t="shared" ref="EE69:EE100" si="245">IF(ED69=2,(EA69+EB69)/2,0)</f>
        <v>0</v>
      </c>
      <c r="EF69" s="17">
        <f t="shared" si="92"/>
        <v>0</v>
      </c>
      <c r="EG69" s="17">
        <f t="shared" ref="EG69:EG100" si="246">IF(ED69=3,ABS(EA69-EB69),"")</f>
        <v>0</v>
      </c>
      <c r="EH69" s="17">
        <f t="shared" ref="EH69:EH100" si="247">IF(EG69=MIN(EG69,EI69,EK69),(EA69+EB69)/2,0)</f>
        <v>0</v>
      </c>
      <c r="EI69" s="17">
        <f t="shared" ref="EI69:EI100" si="248">IF(ED69=3,ABS(EB69-EC69),"")</f>
        <v>0</v>
      </c>
      <c r="EJ69" s="17">
        <f t="shared" ref="EJ69:EJ100" si="249">IF(EI69=MIN(EG69,EI69,EK69),(EB69+EC69)/2,0)</f>
        <v>0</v>
      </c>
      <c r="EK69" s="17">
        <f t="shared" ref="EK69:EK100" si="250">IF(ED69=3,ABS(EA69-EC69),"")</f>
        <v>0</v>
      </c>
      <c r="EL69" s="17">
        <f t="shared" ref="EL69:EL100" si="251">IF(EK69=MIN(EG69,EI69,EK69),(EA69+EC69)/2,0)</f>
        <v>0</v>
      </c>
      <c r="EM69" s="106">
        <f t="shared" si="112"/>
        <v>0</v>
      </c>
      <c r="EN69" s="17">
        <f t="shared" ref="EN69:EN100" si="252">DG69+DW69+EM69</f>
        <v>0</v>
      </c>
      <c r="EO69" s="1">
        <v>12</v>
      </c>
      <c r="EP69" s="1">
        <f t="shared" si="100"/>
        <v>12</v>
      </c>
      <c r="EQ69" s="1">
        <f t="shared" si="101"/>
        <v>0.7</v>
      </c>
      <c r="ER69" s="17">
        <f>Eingabeliste!AA69</f>
        <v>0</v>
      </c>
      <c r="ES69" s="17">
        <f>Eingabeliste!AC69</f>
        <v>0</v>
      </c>
      <c r="ET69" s="17">
        <f>Eingabeliste!AE69</f>
        <v>0</v>
      </c>
      <c r="EU69" s="17">
        <f>Eingabeliste!AT69</f>
        <v>0</v>
      </c>
      <c r="EV69" s="17">
        <f>Eingabeliste!AX69</f>
        <v>0</v>
      </c>
      <c r="EW69" s="17">
        <f>Eingabeliste!BB69</f>
        <v>0</v>
      </c>
      <c r="EX69" s="89">
        <f t="shared" ref="EX69:EX100" si="253">COUNTIF(ER69:EW69,"&lt;&gt;")</f>
        <v>6</v>
      </c>
      <c r="EY69" s="17">
        <f t="shared" ref="EY69:EY100" si="254">IF(EX69=4,((ER69+ES69+EU69+EV69)-MAX(ER69,ES69,EU69,EV69)-MIN(ER69,ES69,EU69,EV69))/2,0)</f>
        <v>0</v>
      </c>
      <c r="EZ69" s="17">
        <f t="shared" ref="EZ69:EZ100" si="255">IF(EX69=6,((ER69+ES69+ET69+EU69+EV69+EW69)-MAX(ER69,ES69,ET69,EU69,EV69,EW69)-MIN(ER69,ES69,ET69,EU69,EV69,EW69))/4,0)</f>
        <v>0</v>
      </c>
      <c r="FA69" s="17">
        <f t="shared" ref="FA69:FA100" si="256">SUM(EY69:EZ69)</f>
        <v>0</v>
      </c>
      <c r="FB69" s="106">
        <f t="shared" si="106"/>
        <v>1</v>
      </c>
    </row>
    <row r="70" spans="1:158" ht="12.5">
      <c r="A70" s="17">
        <f>Eingabeliste!A70</f>
        <v>66</v>
      </c>
      <c r="B70" s="17">
        <f>Eingabeliste!B70</f>
        <v>0</v>
      </c>
      <c r="C70" s="17">
        <f>Eingabeliste!C70</f>
        <v>0</v>
      </c>
      <c r="D70" s="17">
        <f>Eingabeliste!D70</f>
        <v>0</v>
      </c>
      <c r="E70" s="17">
        <f>Eingabeliste!E70</f>
        <v>0</v>
      </c>
      <c r="F70" s="17">
        <f>Eingabeliste!G70</f>
        <v>0</v>
      </c>
      <c r="G70" s="17">
        <f>Eingabeliste!H70</f>
        <v>0</v>
      </c>
      <c r="H70" s="17">
        <f>Eingabeliste!I70</f>
        <v>0</v>
      </c>
      <c r="I70" s="17">
        <f>Eingabeliste!J70</f>
        <v>0</v>
      </c>
      <c r="J70" s="176">
        <f>Eingabeliste!K70</f>
        <v>0</v>
      </c>
      <c r="K70" s="89">
        <f t="shared" si="185"/>
        <v>5</v>
      </c>
      <c r="L70" s="17">
        <f t="shared" si="186"/>
        <v>0</v>
      </c>
      <c r="M70" s="17">
        <f t="shared" si="2"/>
        <v>0</v>
      </c>
      <c r="N70" s="17" t="str">
        <f t="shared" si="187"/>
        <v/>
      </c>
      <c r="O70" s="17">
        <f t="shared" si="188"/>
        <v>0</v>
      </c>
      <c r="P70" s="17" t="str">
        <f t="shared" si="189"/>
        <v/>
      </c>
      <c r="Q70" s="17">
        <f t="shared" si="190"/>
        <v>0</v>
      </c>
      <c r="R70" s="17" t="str">
        <f t="shared" si="191"/>
        <v/>
      </c>
      <c r="S70" s="17">
        <f t="shared" si="192"/>
        <v>0</v>
      </c>
      <c r="T70" s="17">
        <f t="shared" si="193"/>
        <v>0</v>
      </c>
      <c r="U70" s="17">
        <f t="shared" si="194"/>
        <v>0</v>
      </c>
      <c r="V70" s="106">
        <f t="shared" si="11"/>
        <v>0</v>
      </c>
      <c r="W70" s="17">
        <f>Eingabeliste!M70</f>
        <v>0</v>
      </c>
      <c r="X70" s="17">
        <f>Eingabeliste!N70</f>
        <v>0</v>
      </c>
      <c r="Y70" s="17">
        <f>Eingabeliste!O70</f>
        <v>0</v>
      </c>
      <c r="Z70" s="17">
        <f>Eingabeliste!P70</f>
        <v>0</v>
      </c>
      <c r="AA70" s="176">
        <f>Eingabeliste!Q70</f>
        <v>0</v>
      </c>
      <c r="AB70" s="89">
        <f t="shared" si="12"/>
        <v>5</v>
      </c>
      <c r="AC70" s="17">
        <f t="shared" si="13"/>
        <v>0</v>
      </c>
      <c r="AD70" s="17">
        <f t="shared" si="14"/>
        <v>0</v>
      </c>
      <c r="AE70" s="17" t="str">
        <f t="shared" si="15"/>
        <v/>
      </c>
      <c r="AF70" s="17">
        <f t="shared" si="16"/>
        <v>0</v>
      </c>
      <c r="AG70" s="17" t="str">
        <f t="shared" si="17"/>
        <v/>
      </c>
      <c r="AH70" s="17">
        <f t="shared" si="18"/>
        <v>0</v>
      </c>
      <c r="AI70" s="17" t="str">
        <f t="shared" si="19"/>
        <v/>
      </c>
      <c r="AJ70" s="17">
        <f t="shared" si="20"/>
        <v>0</v>
      </c>
      <c r="AK70" s="17">
        <f t="shared" si="21"/>
        <v>0</v>
      </c>
      <c r="AL70" s="17">
        <f t="shared" si="22"/>
        <v>0</v>
      </c>
      <c r="AM70" s="106">
        <f t="shared" si="23"/>
        <v>0</v>
      </c>
      <c r="AN70" s="17">
        <f>Eingabeliste!S70</f>
        <v>0</v>
      </c>
      <c r="AO70" s="17">
        <f>Eingabeliste!T70</f>
        <v>0</v>
      </c>
      <c r="AP70" s="17">
        <f>Eingabeliste!U70</f>
        <v>0</v>
      </c>
      <c r="AQ70" s="17">
        <f>Eingabeliste!V70</f>
        <v>0</v>
      </c>
      <c r="AR70" s="17">
        <f>Eingabeliste!W70</f>
        <v>0</v>
      </c>
      <c r="AS70" s="89">
        <f t="shared" si="24"/>
        <v>5</v>
      </c>
      <c r="AT70" s="17">
        <f t="shared" si="25"/>
        <v>0</v>
      </c>
      <c r="AU70" s="17">
        <f t="shared" si="26"/>
        <v>0</v>
      </c>
      <c r="AV70" s="17" t="str">
        <f t="shared" si="27"/>
        <v/>
      </c>
      <c r="AW70" s="17">
        <f t="shared" si="28"/>
        <v>0</v>
      </c>
      <c r="AX70" s="17" t="str">
        <f t="shared" si="29"/>
        <v/>
      </c>
      <c r="AY70" s="17">
        <f t="shared" si="30"/>
        <v>0</v>
      </c>
      <c r="AZ70" s="17" t="str">
        <f t="shared" si="31"/>
        <v/>
      </c>
      <c r="BA70" s="17">
        <f t="shared" si="32"/>
        <v>0</v>
      </c>
      <c r="BB70" s="17">
        <f t="shared" si="33"/>
        <v>0</v>
      </c>
      <c r="BC70" s="17">
        <f t="shared" si="34"/>
        <v>0</v>
      </c>
      <c r="BD70" s="106">
        <f t="shared" si="35"/>
        <v>0</v>
      </c>
      <c r="BE70" s="17">
        <f>Eingabeliste!Z70</f>
        <v>0</v>
      </c>
      <c r="BF70" s="17">
        <f>Eingabeliste!AB70</f>
        <v>0</v>
      </c>
      <c r="BG70" s="17">
        <f>Eingabeliste!AD70</f>
        <v>0</v>
      </c>
      <c r="BH70" s="89">
        <f t="shared" si="195"/>
        <v>3</v>
      </c>
      <c r="BI70" s="17">
        <f t="shared" si="196"/>
        <v>0</v>
      </c>
      <c r="BJ70" s="17">
        <f t="shared" si="38"/>
        <v>0</v>
      </c>
      <c r="BK70" s="17">
        <f t="shared" si="197"/>
        <v>0</v>
      </c>
      <c r="BL70" s="17">
        <f t="shared" si="198"/>
        <v>0</v>
      </c>
      <c r="BM70" s="17">
        <f t="shared" si="199"/>
        <v>0</v>
      </c>
      <c r="BN70" s="17">
        <f t="shared" si="200"/>
        <v>0</v>
      </c>
      <c r="BO70" s="17">
        <f t="shared" si="201"/>
        <v>0</v>
      </c>
      <c r="BP70" s="17">
        <f t="shared" si="202"/>
        <v>0</v>
      </c>
      <c r="BQ70" s="106">
        <f t="shared" ref="BQ70:BQ121" si="257">SUM(BI70,BJ70)</f>
        <v>0</v>
      </c>
      <c r="BR70" s="17">
        <f>Eingabeliste!AG70</f>
        <v>0</v>
      </c>
      <c r="BS70" s="17">
        <f>Eingabeliste!AI70</f>
        <v>0</v>
      </c>
      <c r="BT70" s="17">
        <f>Eingabeliste!AK70</f>
        <v>0</v>
      </c>
      <c r="BU70" s="89">
        <f t="shared" si="203"/>
        <v>3</v>
      </c>
      <c r="BV70" s="17">
        <f t="shared" si="204"/>
        <v>0</v>
      </c>
      <c r="BW70" s="17">
        <f t="shared" si="47"/>
        <v>0</v>
      </c>
      <c r="BX70" s="17">
        <f t="shared" si="205"/>
        <v>0</v>
      </c>
      <c r="BY70" s="17">
        <f t="shared" si="206"/>
        <v>0</v>
      </c>
      <c r="BZ70" s="17">
        <f t="shared" si="207"/>
        <v>0</v>
      </c>
      <c r="CA70" s="17">
        <f t="shared" si="208"/>
        <v>0</v>
      </c>
      <c r="CB70" s="17">
        <f t="shared" si="209"/>
        <v>0</v>
      </c>
      <c r="CC70" s="17">
        <f t="shared" si="210"/>
        <v>0</v>
      </c>
      <c r="CD70" s="106">
        <f t="shared" ref="CD70:CD121" si="258">SUM(BV70,BW70)</f>
        <v>0</v>
      </c>
      <c r="CE70" s="17">
        <f>Eingabeliste!AH70</f>
        <v>0</v>
      </c>
      <c r="CF70" s="17">
        <f>Eingabeliste!AJ70</f>
        <v>0</v>
      </c>
      <c r="CG70" s="17">
        <f>Eingabeliste!AL70</f>
        <v>0</v>
      </c>
      <c r="CH70" s="89">
        <f t="shared" si="211"/>
        <v>3</v>
      </c>
      <c r="CI70" s="17">
        <f t="shared" si="212"/>
        <v>0</v>
      </c>
      <c r="CJ70" s="17">
        <f t="shared" si="56"/>
        <v>0</v>
      </c>
      <c r="CK70" s="17">
        <f t="shared" si="213"/>
        <v>0</v>
      </c>
      <c r="CL70" s="17">
        <f t="shared" si="214"/>
        <v>0</v>
      </c>
      <c r="CM70" s="17">
        <f t="shared" si="215"/>
        <v>0</v>
      </c>
      <c r="CN70" s="17">
        <f t="shared" si="216"/>
        <v>0</v>
      </c>
      <c r="CO70" s="17">
        <f t="shared" si="217"/>
        <v>0</v>
      </c>
      <c r="CP70" s="17">
        <f t="shared" si="218"/>
        <v>0</v>
      </c>
      <c r="CQ70" s="106">
        <f t="shared" ref="CQ70:CQ121" si="259">SUM(CI70,CJ70)</f>
        <v>0</v>
      </c>
      <c r="CR70" s="17">
        <f>Eingabeliste!AQ70</f>
        <v>0</v>
      </c>
      <c r="CS70" s="17">
        <f>Eingabeliste!AU70</f>
        <v>0</v>
      </c>
      <c r="CT70" s="17">
        <f>Eingabeliste!AY70</f>
        <v>0</v>
      </c>
      <c r="CU70" s="17">
        <f t="shared" si="219"/>
        <v>0</v>
      </c>
      <c r="CV70" s="17">
        <f t="shared" si="220"/>
        <v>0</v>
      </c>
      <c r="CW70" s="17">
        <f t="shared" si="221"/>
        <v>0</v>
      </c>
      <c r="CX70" s="89">
        <f t="shared" si="222"/>
        <v>3</v>
      </c>
      <c r="CY70" s="17">
        <f t="shared" si="223"/>
        <v>0</v>
      </c>
      <c r="CZ70" s="17">
        <f t="shared" si="68"/>
        <v>0</v>
      </c>
      <c r="DA70" s="17">
        <f t="shared" si="224"/>
        <v>0</v>
      </c>
      <c r="DB70" s="17">
        <f t="shared" si="225"/>
        <v>0</v>
      </c>
      <c r="DC70" s="17">
        <f t="shared" si="226"/>
        <v>0</v>
      </c>
      <c r="DD70" s="17">
        <f t="shared" si="227"/>
        <v>0</v>
      </c>
      <c r="DE70" s="17">
        <f t="shared" si="228"/>
        <v>0</v>
      </c>
      <c r="DF70" s="17">
        <f t="shared" si="229"/>
        <v>0</v>
      </c>
      <c r="DG70" s="106">
        <f t="shared" ref="DG70:DG121" si="260">SUM(CY70,CZ70)</f>
        <v>0</v>
      </c>
      <c r="DH70" s="17">
        <f>Eingabeliste!AR70</f>
        <v>0</v>
      </c>
      <c r="DI70" s="17">
        <f>Eingabeliste!AV70</f>
        <v>0</v>
      </c>
      <c r="DJ70" s="17">
        <f>Eingabeliste!AZ70</f>
        <v>0</v>
      </c>
      <c r="DK70" s="17">
        <f t="shared" si="230"/>
        <v>0</v>
      </c>
      <c r="DL70" s="17">
        <f t="shared" si="231"/>
        <v>0</v>
      </c>
      <c r="DM70" s="17">
        <f t="shared" si="232"/>
        <v>0</v>
      </c>
      <c r="DN70" s="89">
        <f t="shared" si="233"/>
        <v>3</v>
      </c>
      <c r="DO70" s="17">
        <f t="shared" si="234"/>
        <v>0</v>
      </c>
      <c r="DP70" s="17">
        <f t="shared" si="80"/>
        <v>0</v>
      </c>
      <c r="DQ70" s="17">
        <f t="shared" si="235"/>
        <v>0</v>
      </c>
      <c r="DR70" s="17">
        <f t="shared" si="236"/>
        <v>0</v>
      </c>
      <c r="DS70" s="17">
        <f t="shared" si="237"/>
        <v>0</v>
      </c>
      <c r="DT70" s="17">
        <f t="shared" si="238"/>
        <v>0</v>
      </c>
      <c r="DU70" s="17">
        <f t="shared" si="239"/>
        <v>0</v>
      </c>
      <c r="DV70" s="17">
        <f t="shared" si="240"/>
        <v>0</v>
      </c>
      <c r="DW70" s="106">
        <f t="shared" ref="DW70:DW121" si="261">SUM(DO70,DP70)</f>
        <v>0</v>
      </c>
      <c r="DX70" s="17">
        <f>Eingabeliste!AS70</f>
        <v>0</v>
      </c>
      <c r="DY70" s="17">
        <f>Eingabeliste!AW70</f>
        <v>0</v>
      </c>
      <c r="DZ70" s="17">
        <f>Eingabeliste!BA70</f>
        <v>0</v>
      </c>
      <c r="EA70" s="17">
        <f t="shared" si="241"/>
        <v>0</v>
      </c>
      <c r="EB70" s="17">
        <f t="shared" si="242"/>
        <v>0</v>
      </c>
      <c r="EC70" s="17">
        <f t="shared" si="243"/>
        <v>0</v>
      </c>
      <c r="ED70" s="89">
        <f t="shared" si="244"/>
        <v>3</v>
      </c>
      <c r="EE70" s="17">
        <f t="shared" si="245"/>
        <v>0</v>
      </c>
      <c r="EF70" s="17">
        <f t="shared" si="92"/>
        <v>0</v>
      </c>
      <c r="EG70" s="17">
        <f t="shared" si="246"/>
        <v>0</v>
      </c>
      <c r="EH70" s="17">
        <f t="shared" si="247"/>
        <v>0</v>
      </c>
      <c r="EI70" s="17">
        <f t="shared" si="248"/>
        <v>0</v>
      </c>
      <c r="EJ70" s="17">
        <f t="shared" si="249"/>
        <v>0</v>
      </c>
      <c r="EK70" s="17">
        <f t="shared" si="250"/>
        <v>0</v>
      </c>
      <c r="EL70" s="17">
        <f t="shared" si="251"/>
        <v>0</v>
      </c>
      <c r="EM70" s="106">
        <f t="shared" ref="EM70:EM121" si="262">SUM(EE70,EF70)</f>
        <v>0</v>
      </c>
      <c r="EN70" s="17">
        <f t="shared" si="252"/>
        <v>0</v>
      </c>
      <c r="EO70" s="1">
        <v>12</v>
      </c>
      <c r="EP70" s="1">
        <f t="shared" si="100"/>
        <v>12</v>
      </c>
      <c r="EQ70" s="1">
        <f t="shared" si="101"/>
        <v>0.7</v>
      </c>
      <c r="ER70" s="17">
        <f>Eingabeliste!AA70</f>
        <v>0</v>
      </c>
      <c r="ES70" s="17">
        <f>Eingabeliste!AC70</f>
        <v>0</v>
      </c>
      <c r="ET70" s="17">
        <f>Eingabeliste!AE70</f>
        <v>0</v>
      </c>
      <c r="EU70" s="17">
        <f>Eingabeliste!AT70</f>
        <v>0</v>
      </c>
      <c r="EV70" s="17">
        <f>Eingabeliste!AX70</f>
        <v>0</v>
      </c>
      <c r="EW70" s="17">
        <f>Eingabeliste!BB70</f>
        <v>0</v>
      </c>
      <c r="EX70" s="89">
        <f t="shared" si="253"/>
        <v>6</v>
      </c>
      <c r="EY70" s="17">
        <f t="shared" si="254"/>
        <v>0</v>
      </c>
      <c r="EZ70" s="17">
        <f t="shared" si="255"/>
        <v>0</v>
      </c>
      <c r="FA70" s="17">
        <f t="shared" si="256"/>
        <v>0</v>
      </c>
      <c r="FB70" s="106">
        <f t="shared" si="106"/>
        <v>1</v>
      </c>
    </row>
    <row r="71" spans="1:158" ht="12.5">
      <c r="A71" s="17">
        <f>Eingabeliste!A71</f>
        <v>67</v>
      </c>
      <c r="B71" s="17">
        <f>Eingabeliste!B71</f>
        <v>0</v>
      </c>
      <c r="C71" s="17">
        <f>Eingabeliste!C71</f>
        <v>0</v>
      </c>
      <c r="D71" s="17">
        <f>Eingabeliste!D71</f>
        <v>0</v>
      </c>
      <c r="E71" s="17">
        <f>Eingabeliste!E71</f>
        <v>0</v>
      </c>
      <c r="F71" s="17">
        <f>Eingabeliste!G71</f>
        <v>0</v>
      </c>
      <c r="G71" s="17">
        <f>Eingabeliste!H71</f>
        <v>0</v>
      </c>
      <c r="H71" s="17">
        <f>Eingabeliste!I71</f>
        <v>0</v>
      </c>
      <c r="I71" s="17">
        <f>Eingabeliste!J71</f>
        <v>0</v>
      </c>
      <c r="J71" s="176">
        <f>Eingabeliste!K71</f>
        <v>0</v>
      </c>
      <c r="K71" s="89">
        <f t="shared" si="185"/>
        <v>5</v>
      </c>
      <c r="L71" s="17">
        <f t="shared" si="186"/>
        <v>0</v>
      </c>
      <c r="M71" s="17">
        <f t="shared" si="2"/>
        <v>0</v>
      </c>
      <c r="N71" s="17" t="str">
        <f t="shared" si="187"/>
        <v/>
      </c>
      <c r="O71" s="17">
        <f t="shared" si="188"/>
        <v>0</v>
      </c>
      <c r="P71" s="17" t="str">
        <f t="shared" si="189"/>
        <v/>
      </c>
      <c r="Q71" s="17">
        <f t="shared" si="190"/>
        <v>0</v>
      </c>
      <c r="R71" s="17" t="str">
        <f t="shared" si="191"/>
        <v/>
      </c>
      <c r="S71" s="17">
        <f t="shared" si="192"/>
        <v>0</v>
      </c>
      <c r="T71" s="17">
        <f t="shared" si="193"/>
        <v>0</v>
      </c>
      <c r="U71" s="17">
        <f t="shared" si="194"/>
        <v>0</v>
      </c>
      <c r="V71" s="106">
        <f t="shared" si="11"/>
        <v>0</v>
      </c>
      <c r="W71" s="17">
        <f>Eingabeliste!M71</f>
        <v>0</v>
      </c>
      <c r="X71" s="17">
        <f>Eingabeliste!N71</f>
        <v>0</v>
      </c>
      <c r="Y71" s="17">
        <f>Eingabeliste!O71</f>
        <v>0</v>
      </c>
      <c r="Z71" s="17">
        <f>Eingabeliste!P71</f>
        <v>0</v>
      </c>
      <c r="AA71" s="176">
        <f>Eingabeliste!Q71</f>
        <v>0</v>
      </c>
      <c r="AB71" s="89">
        <f t="shared" si="12"/>
        <v>5</v>
      </c>
      <c r="AC71" s="17">
        <f t="shared" si="13"/>
        <v>0</v>
      </c>
      <c r="AD71" s="17">
        <f t="shared" si="14"/>
        <v>0</v>
      </c>
      <c r="AE71" s="17" t="str">
        <f t="shared" si="15"/>
        <v/>
      </c>
      <c r="AF71" s="17">
        <f t="shared" si="16"/>
        <v>0</v>
      </c>
      <c r="AG71" s="17" t="str">
        <f t="shared" si="17"/>
        <v/>
      </c>
      <c r="AH71" s="17">
        <f t="shared" si="18"/>
        <v>0</v>
      </c>
      <c r="AI71" s="17" t="str">
        <f t="shared" si="19"/>
        <v/>
      </c>
      <c r="AJ71" s="17">
        <f t="shared" si="20"/>
        <v>0</v>
      </c>
      <c r="AK71" s="17">
        <f t="shared" si="21"/>
        <v>0</v>
      </c>
      <c r="AL71" s="17">
        <f t="shared" si="22"/>
        <v>0</v>
      </c>
      <c r="AM71" s="106">
        <f t="shared" si="23"/>
        <v>0</v>
      </c>
      <c r="AN71" s="17">
        <f>Eingabeliste!S71</f>
        <v>0</v>
      </c>
      <c r="AO71" s="17">
        <f>Eingabeliste!T71</f>
        <v>0</v>
      </c>
      <c r="AP71" s="17">
        <f>Eingabeliste!U71</f>
        <v>0</v>
      </c>
      <c r="AQ71" s="17">
        <f>Eingabeliste!V71</f>
        <v>0</v>
      </c>
      <c r="AR71" s="17">
        <f>Eingabeliste!W71</f>
        <v>0</v>
      </c>
      <c r="AS71" s="89">
        <f t="shared" si="24"/>
        <v>5</v>
      </c>
      <c r="AT71" s="17">
        <f t="shared" si="25"/>
        <v>0</v>
      </c>
      <c r="AU71" s="17">
        <f t="shared" si="26"/>
        <v>0</v>
      </c>
      <c r="AV71" s="17" t="str">
        <f t="shared" si="27"/>
        <v/>
      </c>
      <c r="AW71" s="17">
        <f t="shared" si="28"/>
        <v>0</v>
      </c>
      <c r="AX71" s="17" t="str">
        <f t="shared" si="29"/>
        <v/>
      </c>
      <c r="AY71" s="17">
        <f t="shared" si="30"/>
        <v>0</v>
      </c>
      <c r="AZ71" s="17" t="str">
        <f t="shared" si="31"/>
        <v/>
      </c>
      <c r="BA71" s="17">
        <f t="shared" si="32"/>
        <v>0</v>
      </c>
      <c r="BB71" s="17">
        <f t="shared" si="33"/>
        <v>0</v>
      </c>
      <c r="BC71" s="17">
        <f t="shared" si="34"/>
        <v>0</v>
      </c>
      <c r="BD71" s="106">
        <f t="shared" si="35"/>
        <v>0</v>
      </c>
      <c r="BE71" s="17">
        <f>Eingabeliste!Z71</f>
        <v>0</v>
      </c>
      <c r="BF71" s="17">
        <f>Eingabeliste!AB71</f>
        <v>0</v>
      </c>
      <c r="BG71" s="17">
        <f>Eingabeliste!AD71</f>
        <v>0</v>
      </c>
      <c r="BH71" s="89">
        <f t="shared" si="195"/>
        <v>3</v>
      </c>
      <c r="BI71" s="17">
        <f t="shared" si="196"/>
        <v>0</v>
      </c>
      <c r="BJ71" s="17">
        <f t="shared" si="38"/>
        <v>0</v>
      </c>
      <c r="BK71" s="17">
        <f t="shared" si="197"/>
        <v>0</v>
      </c>
      <c r="BL71" s="17">
        <f t="shared" si="198"/>
        <v>0</v>
      </c>
      <c r="BM71" s="17">
        <f t="shared" si="199"/>
        <v>0</v>
      </c>
      <c r="BN71" s="17">
        <f t="shared" si="200"/>
        <v>0</v>
      </c>
      <c r="BO71" s="17">
        <f t="shared" si="201"/>
        <v>0</v>
      </c>
      <c r="BP71" s="17">
        <f t="shared" si="202"/>
        <v>0</v>
      </c>
      <c r="BQ71" s="106">
        <f t="shared" si="257"/>
        <v>0</v>
      </c>
      <c r="BR71" s="17">
        <f>Eingabeliste!AG71</f>
        <v>0</v>
      </c>
      <c r="BS71" s="17">
        <f>Eingabeliste!AI71</f>
        <v>0</v>
      </c>
      <c r="BT71" s="17">
        <f>Eingabeliste!AK71</f>
        <v>0</v>
      </c>
      <c r="BU71" s="89">
        <f t="shared" si="203"/>
        <v>3</v>
      </c>
      <c r="BV71" s="17">
        <f t="shared" si="204"/>
        <v>0</v>
      </c>
      <c r="BW71" s="17">
        <f t="shared" si="47"/>
        <v>0</v>
      </c>
      <c r="BX71" s="17">
        <f t="shared" si="205"/>
        <v>0</v>
      </c>
      <c r="BY71" s="17">
        <f t="shared" si="206"/>
        <v>0</v>
      </c>
      <c r="BZ71" s="17">
        <f t="shared" si="207"/>
        <v>0</v>
      </c>
      <c r="CA71" s="17">
        <f t="shared" si="208"/>
        <v>0</v>
      </c>
      <c r="CB71" s="17">
        <f t="shared" si="209"/>
        <v>0</v>
      </c>
      <c r="CC71" s="17">
        <f t="shared" si="210"/>
        <v>0</v>
      </c>
      <c r="CD71" s="106">
        <f t="shared" si="258"/>
        <v>0</v>
      </c>
      <c r="CE71" s="17">
        <f>Eingabeliste!AH71</f>
        <v>0</v>
      </c>
      <c r="CF71" s="17">
        <f>Eingabeliste!AJ71</f>
        <v>0</v>
      </c>
      <c r="CG71" s="17">
        <f>Eingabeliste!AL71</f>
        <v>0</v>
      </c>
      <c r="CH71" s="89">
        <f t="shared" si="211"/>
        <v>3</v>
      </c>
      <c r="CI71" s="17">
        <f t="shared" si="212"/>
        <v>0</v>
      </c>
      <c r="CJ71" s="17">
        <f t="shared" si="56"/>
        <v>0</v>
      </c>
      <c r="CK71" s="17">
        <f t="shared" si="213"/>
        <v>0</v>
      </c>
      <c r="CL71" s="17">
        <f t="shared" si="214"/>
        <v>0</v>
      </c>
      <c r="CM71" s="17">
        <f t="shared" si="215"/>
        <v>0</v>
      </c>
      <c r="CN71" s="17">
        <f t="shared" si="216"/>
        <v>0</v>
      </c>
      <c r="CO71" s="17">
        <f t="shared" si="217"/>
        <v>0</v>
      </c>
      <c r="CP71" s="17">
        <f t="shared" si="218"/>
        <v>0</v>
      </c>
      <c r="CQ71" s="106">
        <f t="shared" si="259"/>
        <v>0</v>
      </c>
      <c r="CR71" s="17">
        <f>Eingabeliste!AQ71</f>
        <v>0</v>
      </c>
      <c r="CS71" s="17">
        <f>Eingabeliste!AU71</f>
        <v>0</v>
      </c>
      <c r="CT71" s="17">
        <f>Eingabeliste!AY71</f>
        <v>0</v>
      </c>
      <c r="CU71" s="17">
        <f t="shared" si="219"/>
        <v>0</v>
      </c>
      <c r="CV71" s="17">
        <f t="shared" si="220"/>
        <v>0</v>
      </c>
      <c r="CW71" s="17">
        <f t="shared" si="221"/>
        <v>0</v>
      </c>
      <c r="CX71" s="89">
        <f t="shared" si="222"/>
        <v>3</v>
      </c>
      <c r="CY71" s="17">
        <f t="shared" si="223"/>
        <v>0</v>
      </c>
      <c r="CZ71" s="17">
        <f t="shared" si="68"/>
        <v>0</v>
      </c>
      <c r="DA71" s="17">
        <f t="shared" si="224"/>
        <v>0</v>
      </c>
      <c r="DB71" s="17">
        <f t="shared" si="225"/>
        <v>0</v>
      </c>
      <c r="DC71" s="17">
        <f t="shared" si="226"/>
        <v>0</v>
      </c>
      <c r="DD71" s="17">
        <f t="shared" si="227"/>
        <v>0</v>
      </c>
      <c r="DE71" s="17">
        <f t="shared" si="228"/>
        <v>0</v>
      </c>
      <c r="DF71" s="17">
        <f t="shared" si="229"/>
        <v>0</v>
      </c>
      <c r="DG71" s="106">
        <f t="shared" si="260"/>
        <v>0</v>
      </c>
      <c r="DH71" s="17">
        <f>Eingabeliste!AR71</f>
        <v>0</v>
      </c>
      <c r="DI71" s="17">
        <f>Eingabeliste!AV71</f>
        <v>0</v>
      </c>
      <c r="DJ71" s="17">
        <f>Eingabeliste!AZ71</f>
        <v>0</v>
      </c>
      <c r="DK71" s="17">
        <f t="shared" si="230"/>
        <v>0</v>
      </c>
      <c r="DL71" s="17">
        <f t="shared" si="231"/>
        <v>0</v>
      </c>
      <c r="DM71" s="17">
        <f t="shared" si="232"/>
        <v>0</v>
      </c>
      <c r="DN71" s="89">
        <f t="shared" si="233"/>
        <v>3</v>
      </c>
      <c r="DO71" s="17">
        <f t="shared" si="234"/>
        <v>0</v>
      </c>
      <c r="DP71" s="17">
        <f t="shared" si="80"/>
        <v>0</v>
      </c>
      <c r="DQ71" s="17">
        <f t="shared" si="235"/>
        <v>0</v>
      </c>
      <c r="DR71" s="17">
        <f t="shared" si="236"/>
        <v>0</v>
      </c>
      <c r="DS71" s="17">
        <f t="shared" si="237"/>
        <v>0</v>
      </c>
      <c r="DT71" s="17">
        <f t="shared" si="238"/>
        <v>0</v>
      </c>
      <c r="DU71" s="17">
        <f t="shared" si="239"/>
        <v>0</v>
      </c>
      <c r="DV71" s="17">
        <f t="shared" si="240"/>
        <v>0</v>
      </c>
      <c r="DW71" s="106">
        <f t="shared" si="261"/>
        <v>0</v>
      </c>
      <c r="DX71" s="17">
        <f>Eingabeliste!AS71</f>
        <v>0</v>
      </c>
      <c r="DY71" s="17">
        <f>Eingabeliste!AW71</f>
        <v>0</v>
      </c>
      <c r="DZ71" s="17">
        <f>Eingabeliste!BA71</f>
        <v>0</v>
      </c>
      <c r="EA71" s="17">
        <f t="shared" si="241"/>
        <v>0</v>
      </c>
      <c r="EB71" s="17">
        <f t="shared" si="242"/>
        <v>0</v>
      </c>
      <c r="EC71" s="17">
        <f t="shared" si="243"/>
        <v>0</v>
      </c>
      <c r="ED71" s="89">
        <f t="shared" si="244"/>
        <v>3</v>
      </c>
      <c r="EE71" s="17">
        <f t="shared" si="245"/>
        <v>0</v>
      </c>
      <c r="EF71" s="17">
        <f t="shared" si="92"/>
        <v>0</v>
      </c>
      <c r="EG71" s="17">
        <f t="shared" si="246"/>
        <v>0</v>
      </c>
      <c r="EH71" s="17">
        <f t="shared" si="247"/>
        <v>0</v>
      </c>
      <c r="EI71" s="17">
        <f t="shared" si="248"/>
        <v>0</v>
      </c>
      <c r="EJ71" s="17">
        <f t="shared" si="249"/>
        <v>0</v>
      </c>
      <c r="EK71" s="17">
        <f t="shared" si="250"/>
        <v>0</v>
      </c>
      <c r="EL71" s="17">
        <f t="shared" si="251"/>
        <v>0</v>
      </c>
      <c r="EM71" s="106">
        <f t="shared" si="262"/>
        <v>0</v>
      </c>
      <c r="EN71" s="17">
        <f t="shared" si="252"/>
        <v>0</v>
      </c>
      <c r="EO71" s="1">
        <v>12</v>
      </c>
      <c r="EP71" s="1">
        <f t="shared" si="100"/>
        <v>12</v>
      </c>
      <c r="EQ71" s="1">
        <f t="shared" si="101"/>
        <v>0.7</v>
      </c>
      <c r="ER71" s="17">
        <f>Eingabeliste!AA71</f>
        <v>0</v>
      </c>
      <c r="ES71" s="17">
        <f>Eingabeliste!AC71</f>
        <v>0</v>
      </c>
      <c r="ET71" s="17">
        <f>Eingabeliste!AE71</f>
        <v>0</v>
      </c>
      <c r="EU71" s="17">
        <f>Eingabeliste!AT71</f>
        <v>0</v>
      </c>
      <c r="EV71" s="17">
        <f>Eingabeliste!AX71</f>
        <v>0</v>
      </c>
      <c r="EW71" s="17">
        <f>Eingabeliste!BB71</f>
        <v>0</v>
      </c>
      <c r="EX71" s="89">
        <f t="shared" si="253"/>
        <v>6</v>
      </c>
      <c r="EY71" s="17">
        <f t="shared" si="254"/>
        <v>0</v>
      </c>
      <c r="EZ71" s="17">
        <f t="shared" si="255"/>
        <v>0</v>
      </c>
      <c r="FA71" s="17">
        <f t="shared" si="256"/>
        <v>0</v>
      </c>
      <c r="FB71" s="106">
        <f t="shared" si="106"/>
        <v>1</v>
      </c>
    </row>
    <row r="72" spans="1:158" ht="12.5">
      <c r="A72" s="17">
        <f>Eingabeliste!A72</f>
        <v>68</v>
      </c>
      <c r="B72" s="17">
        <f>Eingabeliste!B72</f>
        <v>0</v>
      </c>
      <c r="C72" s="17">
        <f>Eingabeliste!C72</f>
        <v>0</v>
      </c>
      <c r="D72" s="17">
        <f>Eingabeliste!D72</f>
        <v>0</v>
      </c>
      <c r="E72" s="17">
        <f>Eingabeliste!E72</f>
        <v>0</v>
      </c>
      <c r="F72" s="17">
        <f>Eingabeliste!G72</f>
        <v>0</v>
      </c>
      <c r="G72" s="17">
        <f>Eingabeliste!H72</f>
        <v>0</v>
      </c>
      <c r="H72" s="17">
        <f>Eingabeliste!I72</f>
        <v>0</v>
      </c>
      <c r="I72" s="17">
        <f>Eingabeliste!J72</f>
        <v>0</v>
      </c>
      <c r="J72" s="176">
        <f>Eingabeliste!K72</f>
        <v>0</v>
      </c>
      <c r="K72" s="89">
        <f t="shared" si="185"/>
        <v>5</v>
      </c>
      <c r="L72" s="17">
        <f t="shared" si="186"/>
        <v>0</v>
      </c>
      <c r="M72" s="17">
        <f t="shared" si="2"/>
        <v>0</v>
      </c>
      <c r="N72" s="17" t="str">
        <f t="shared" si="187"/>
        <v/>
      </c>
      <c r="O72" s="17">
        <f t="shared" si="188"/>
        <v>0</v>
      </c>
      <c r="P72" s="17" t="str">
        <f t="shared" si="189"/>
        <v/>
      </c>
      <c r="Q72" s="17">
        <f t="shared" si="190"/>
        <v>0</v>
      </c>
      <c r="R72" s="17" t="str">
        <f t="shared" si="191"/>
        <v/>
      </c>
      <c r="S72" s="17">
        <f t="shared" si="192"/>
        <v>0</v>
      </c>
      <c r="T72" s="17">
        <f t="shared" si="193"/>
        <v>0</v>
      </c>
      <c r="U72" s="17">
        <f t="shared" si="194"/>
        <v>0</v>
      </c>
      <c r="V72" s="106">
        <f t="shared" si="11"/>
        <v>0</v>
      </c>
      <c r="W72" s="17">
        <f>Eingabeliste!M72</f>
        <v>0</v>
      </c>
      <c r="X72" s="17">
        <f>Eingabeliste!N72</f>
        <v>0</v>
      </c>
      <c r="Y72" s="17">
        <f>Eingabeliste!O72</f>
        <v>0</v>
      </c>
      <c r="Z72" s="17">
        <f>Eingabeliste!P72</f>
        <v>0</v>
      </c>
      <c r="AA72" s="176">
        <f>Eingabeliste!Q72</f>
        <v>0</v>
      </c>
      <c r="AB72" s="89">
        <f t="shared" si="12"/>
        <v>5</v>
      </c>
      <c r="AC72" s="17">
        <f t="shared" si="13"/>
        <v>0</v>
      </c>
      <c r="AD72" s="17">
        <f t="shared" si="14"/>
        <v>0</v>
      </c>
      <c r="AE72" s="17" t="str">
        <f t="shared" si="15"/>
        <v/>
      </c>
      <c r="AF72" s="17">
        <f t="shared" si="16"/>
        <v>0</v>
      </c>
      <c r="AG72" s="17" t="str">
        <f t="shared" si="17"/>
        <v/>
      </c>
      <c r="AH72" s="17">
        <f t="shared" si="18"/>
        <v>0</v>
      </c>
      <c r="AI72" s="17" t="str">
        <f t="shared" si="19"/>
        <v/>
      </c>
      <c r="AJ72" s="17">
        <f t="shared" si="20"/>
        <v>0</v>
      </c>
      <c r="AK72" s="17">
        <f t="shared" si="21"/>
        <v>0</v>
      </c>
      <c r="AL72" s="17">
        <f t="shared" si="22"/>
        <v>0</v>
      </c>
      <c r="AM72" s="106">
        <f t="shared" si="23"/>
        <v>0</v>
      </c>
      <c r="AN72" s="17">
        <f>Eingabeliste!S72</f>
        <v>0</v>
      </c>
      <c r="AO72" s="17">
        <f>Eingabeliste!T72</f>
        <v>0</v>
      </c>
      <c r="AP72" s="17">
        <f>Eingabeliste!U72</f>
        <v>0</v>
      </c>
      <c r="AQ72" s="17">
        <f>Eingabeliste!V72</f>
        <v>0</v>
      </c>
      <c r="AR72" s="17">
        <f>Eingabeliste!W72</f>
        <v>0</v>
      </c>
      <c r="AS72" s="89">
        <f t="shared" si="24"/>
        <v>5</v>
      </c>
      <c r="AT72" s="17">
        <f t="shared" si="25"/>
        <v>0</v>
      </c>
      <c r="AU72" s="17">
        <f t="shared" si="26"/>
        <v>0</v>
      </c>
      <c r="AV72" s="17" t="str">
        <f t="shared" si="27"/>
        <v/>
      </c>
      <c r="AW72" s="17">
        <f t="shared" si="28"/>
        <v>0</v>
      </c>
      <c r="AX72" s="17" t="str">
        <f t="shared" si="29"/>
        <v/>
      </c>
      <c r="AY72" s="17">
        <f t="shared" si="30"/>
        <v>0</v>
      </c>
      <c r="AZ72" s="17" t="str">
        <f t="shared" si="31"/>
        <v/>
      </c>
      <c r="BA72" s="17">
        <f t="shared" si="32"/>
        <v>0</v>
      </c>
      <c r="BB72" s="17">
        <f t="shared" si="33"/>
        <v>0</v>
      </c>
      <c r="BC72" s="17">
        <f t="shared" si="34"/>
        <v>0</v>
      </c>
      <c r="BD72" s="106">
        <f t="shared" si="35"/>
        <v>0</v>
      </c>
      <c r="BE72" s="17">
        <f>Eingabeliste!Z72</f>
        <v>0</v>
      </c>
      <c r="BF72" s="17">
        <f>Eingabeliste!AB72</f>
        <v>0</v>
      </c>
      <c r="BG72" s="17">
        <f>Eingabeliste!AD72</f>
        <v>0</v>
      </c>
      <c r="BH72" s="89">
        <f t="shared" si="195"/>
        <v>3</v>
      </c>
      <c r="BI72" s="17">
        <f t="shared" si="196"/>
        <v>0</v>
      </c>
      <c r="BJ72" s="17">
        <f t="shared" si="38"/>
        <v>0</v>
      </c>
      <c r="BK72" s="17">
        <f t="shared" si="197"/>
        <v>0</v>
      </c>
      <c r="BL72" s="17">
        <f t="shared" si="198"/>
        <v>0</v>
      </c>
      <c r="BM72" s="17">
        <f t="shared" si="199"/>
        <v>0</v>
      </c>
      <c r="BN72" s="17">
        <f t="shared" si="200"/>
        <v>0</v>
      </c>
      <c r="BO72" s="17">
        <f t="shared" si="201"/>
        <v>0</v>
      </c>
      <c r="BP72" s="17">
        <f t="shared" si="202"/>
        <v>0</v>
      </c>
      <c r="BQ72" s="106">
        <f t="shared" si="257"/>
        <v>0</v>
      </c>
      <c r="BR72" s="17">
        <f>Eingabeliste!AG72</f>
        <v>0</v>
      </c>
      <c r="BS72" s="17">
        <f>Eingabeliste!AI72</f>
        <v>0</v>
      </c>
      <c r="BT72" s="17">
        <f>Eingabeliste!AK72</f>
        <v>0</v>
      </c>
      <c r="BU72" s="89">
        <f t="shared" si="203"/>
        <v>3</v>
      </c>
      <c r="BV72" s="17">
        <f t="shared" si="204"/>
        <v>0</v>
      </c>
      <c r="BW72" s="17">
        <f t="shared" si="47"/>
        <v>0</v>
      </c>
      <c r="BX72" s="17">
        <f t="shared" si="205"/>
        <v>0</v>
      </c>
      <c r="BY72" s="17">
        <f t="shared" si="206"/>
        <v>0</v>
      </c>
      <c r="BZ72" s="17">
        <f t="shared" si="207"/>
        <v>0</v>
      </c>
      <c r="CA72" s="17">
        <f t="shared" si="208"/>
        <v>0</v>
      </c>
      <c r="CB72" s="17">
        <f t="shared" si="209"/>
        <v>0</v>
      </c>
      <c r="CC72" s="17">
        <f t="shared" si="210"/>
        <v>0</v>
      </c>
      <c r="CD72" s="106">
        <f t="shared" si="258"/>
        <v>0</v>
      </c>
      <c r="CE72" s="17">
        <f>Eingabeliste!AH72</f>
        <v>0</v>
      </c>
      <c r="CF72" s="17">
        <f>Eingabeliste!AJ72</f>
        <v>0</v>
      </c>
      <c r="CG72" s="17">
        <f>Eingabeliste!AL72</f>
        <v>0</v>
      </c>
      <c r="CH72" s="89">
        <f t="shared" si="211"/>
        <v>3</v>
      </c>
      <c r="CI72" s="17">
        <f t="shared" si="212"/>
        <v>0</v>
      </c>
      <c r="CJ72" s="17">
        <f t="shared" si="56"/>
        <v>0</v>
      </c>
      <c r="CK72" s="17">
        <f t="shared" si="213"/>
        <v>0</v>
      </c>
      <c r="CL72" s="17">
        <f t="shared" si="214"/>
        <v>0</v>
      </c>
      <c r="CM72" s="17">
        <f t="shared" si="215"/>
        <v>0</v>
      </c>
      <c r="CN72" s="17">
        <f t="shared" si="216"/>
        <v>0</v>
      </c>
      <c r="CO72" s="17">
        <f t="shared" si="217"/>
        <v>0</v>
      </c>
      <c r="CP72" s="17">
        <f t="shared" si="218"/>
        <v>0</v>
      </c>
      <c r="CQ72" s="106">
        <f t="shared" si="259"/>
        <v>0</v>
      </c>
      <c r="CR72" s="17">
        <f>Eingabeliste!AQ72</f>
        <v>0</v>
      </c>
      <c r="CS72" s="17">
        <f>Eingabeliste!AU72</f>
        <v>0</v>
      </c>
      <c r="CT72" s="17">
        <f>Eingabeliste!AY72</f>
        <v>0</v>
      </c>
      <c r="CU72" s="17">
        <f t="shared" si="219"/>
        <v>0</v>
      </c>
      <c r="CV72" s="17">
        <f t="shared" si="220"/>
        <v>0</v>
      </c>
      <c r="CW72" s="17">
        <f t="shared" si="221"/>
        <v>0</v>
      </c>
      <c r="CX72" s="89">
        <f t="shared" si="222"/>
        <v>3</v>
      </c>
      <c r="CY72" s="17">
        <f t="shared" si="223"/>
        <v>0</v>
      </c>
      <c r="CZ72" s="17">
        <f t="shared" si="68"/>
        <v>0</v>
      </c>
      <c r="DA72" s="17">
        <f t="shared" si="224"/>
        <v>0</v>
      </c>
      <c r="DB72" s="17">
        <f t="shared" si="225"/>
        <v>0</v>
      </c>
      <c r="DC72" s="17">
        <f t="shared" si="226"/>
        <v>0</v>
      </c>
      <c r="DD72" s="17">
        <f t="shared" si="227"/>
        <v>0</v>
      </c>
      <c r="DE72" s="17">
        <f t="shared" si="228"/>
        <v>0</v>
      </c>
      <c r="DF72" s="17">
        <f t="shared" si="229"/>
        <v>0</v>
      </c>
      <c r="DG72" s="106">
        <f t="shared" si="260"/>
        <v>0</v>
      </c>
      <c r="DH72" s="17">
        <f>Eingabeliste!AR72</f>
        <v>0</v>
      </c>
      <c r="DI72" s="17">
        <f>Eingabeliste!AV72</f>
        <v>0</v>
      </c>
      <c r="DJ72" s="17">
        <f>Eingabeliste!AZ72</f>
        <v>0</v>
      </c>
      <c r="DK72" s="17">
        <f t="shared" si="230"/>
        <v>0</v>
      </c>
      <c r="DL72" s="17">
        <f t="shared" si="231"/>
        <v>0</v>
      </c>
      <c r="DM72" s="17">
        <f t="shared" si="232"/>
        <v>0</v>
      </c>
      <c r="DN72" s="89">
        <f t="shared" si="233"/>
        <v>3</v>
      </c>
      <c r="DO72" s="17">
        <f t="shared" si="234"/>
        <v>0</v>
      </c>
      <c r="DP72" s="17">
        <f t="shared" si="80"/>
        <v>0</v>
      </c>
      <c r="DQ72" s="17">
        <f t="shared" si="235"/>
        <v>0</v>
      </c>
      <c r="DR72" s="17">
        <f t="shared" si="236"/>
        <v>0</v>
      </c>
      <c r="DS72" s="17">
        <f t="shared" si="237"/>
        <v>0</v>
      </c>
      <c r="DT72" s="17">
        <f t="shared" si="238"/>
        <v>0</v>
      </c>
      <c r="DU72" s="17">
        <f t="shared" si="239"/>
        <v>0</v>
      </c>
      <c r="DV72" s="17">
        <f t="shared" si="240"/>
        <v>0</v>
      </c>
      <c r="DW72" s="106">
        <f t="shared" si="261"/>
        <v>0</v>
      </c>
      <c r="DX72" s="17">
        <f>Eingabeliste!AS72</f>
        <v>0</v>
      </c>
      <c r="DY72" s="17">
        <f>Eingabeliste!AW72</f>
        <v>0</v>
      </c>
      <c r="DZ72" s="17">
        <f>Eingabeliste!BA72</f>
        <v>0</v>
      </c>
      <c r="EA72" s="17">
        <f t="shared" si="241"/>
        <v>0</v>
      </c>
      <c r="EB72" s="17">
        <f t="shared" si="242"/>
        <v>0</v>
      </c>
      <c r="EC72" s="17">
        <f t="shared" si="243"/>
        <v>0</v>
      </c>
      <c r="ED72" s="89">
        <f t="shared" si="244"/>
        <v>3</v>
      </c>
      <c r="EE72" s="17">
        <f t="shared" si="245"/>
        <v>0</v>
      </c>
      <c r="EF72" s="17">
        <f t="shared" si="92"/>
        <v>0</v>
      </c>
      <c r="EG72" s="17">
        <f t="shared" si="246"/>
        <v>0</v>
      </c>
      <c r="EH72" s="17">
        <f t="shared" si="247"/>
        <v>0</v>
      </c>
      <c r="EI72" s="17">
        <f t="shared" si="248"/>
        <v>0</v>
      </c>
      <c r="EJ72" s="17">
        <f t="shared" si="249"/>
        <v>0</v>
      </c>
      <c r="EK72" s="17">
        <f t="shared" si="250"/>
        <v>0</v>
      </c>
      <c r="EL72" s="17">
        <f t="shared" si="251"/>
        <v>0</v>
      </c>
      <c r="EM72" s="106">
        <f t="shared" si="262"/>
        <v>0</v>
      </c>
      <c r="EN72" s="17">
        <f t="shared" si="252"/>
        <v>0</v>
      </c>
      <c r="EO72" s="1">
        <v>12</v>
      </c>
      <c r="EP72" s="1">
        <f t="shared" si="100"/>
        <v>12</v>
      </c>
      <c r="EQ72" s="1">
        <f t="shared" si="101"/>
        <v>0.7</v>
      </c>
      <c r="ER72" s="17">
        <f>Eingabeliste!AA72</f>
        <v>0</v>
      </c>
      <c r="ES72" s="17">
        <f>Eingabeliste!AC72</f>
        <v>0</v>
      </c>
      <c r="ET72" s="17">
        <f>Eingabeliste!AE72</f>
        <v>0</v>
      </c>
      <c r="EU72" s="17">
        <f>Eingabeliste!AT72</f>
        <v>0</v>
      </c>
      <c r="EV72" s="17">
        <f>Eingabeliste!AX72</f>
        <v>0</v>
      </c>
      <c r="EW72" s="17">
        <f>Eingabeliste!BB72</f>
        <v>0</v>
      </c>
      <c r="EX72" s="89">
        <f t="shared" si="253"/>
        <v>6</v>
      </c>
      <c r="EY72" s="17">
        <f t="shared" si="254"/>
        <v>0</v>
      </c>
      <c r="EZ72" s="17">
        <f t="shared" si="255"/>
        <v>0</v>
      </c>
      <c r="FA72" s="17">
        <f t="shared" si="256"/>
        <v>0</v>
      </c>
      <c r="FB72" s="106">
        <f t="shared" si="106"/>
        <v>1</v>
      </c>
    </row>
    <row r="73" spans="1:158" ht="12.5">
      <c r="A73" s="17">
        <f>Eingabeliste!A73</f>
        <v>69</v>
      </c>
      <c r="B73" s="17">
        <f>Eingabeliste!B73</f>
        <v>0</v>
      </c>
      <c r="C73" s="17">
        <f>Eingabeliste!C73</f>
        <v>0</v>
      </c>
      <c r="D73" s="17">
        <f>Eingabeliste!D73</f>
        <v>0</v>
      </c>
      <c r="E73" s="17">
        <f>Eingabeliste!E73</f>
        <v>0</v>
      </c>
      <c r="F73" s="17">
        <f>Eingabeliste!G73</f>
        <v>0</v>
      </c>
      <c r="G73" s="17">
        <f>Eingabeliste!H73</f>
        <v>0</v>
      </c>
      <c r="H73" s="17">
        <f>Eingabeliste!I73</f>
        <v>0</v>
      </c>
      <c r="I73" s="17">
        <f>Eingabeliste!J73</f>
        <v>0</v>
      </c>
      <c r="J73" s="176">
        <f>Eingabeliste!K73</f>
        <v>0</v>
      </c>
      <c r="K73" s="89">
        <f t="shared" si="185"/>
        <v>5</v>
      </c>
      <c r="L73" s="17">
        <f t="shared" si="186"/>
        <v>0</v>
      </c>
      <c r="M73" s="17">
        <f t="shared" si="2"/>
        <v>0</v>
      </c>
      <c r="N73" s="17" t="str">
        <f t="shared" si="187"/>
        <v/>
      </c>
      <c r="O73" s="17">
        <f t="shared" si="188"/>
        <v>0</v>
      </c>
      <c r="P73" s="17" t="str">
        <f t="shared" si="189"/>
        <v/>
      </c>
      <c r="Q73" s="17">
        <f t="shared" si="190"/>
        <v>0</v>
      </c>
      <c r="R73" s="17" t="str">
        <f t="shared" si="191"/>
        <v/>
      </c>
      <c r="S73" s="17">
        <f t="shared" si="192"/>
        <v>0</v>
      </c>
      <c r="T73" s="17">
        <f t="shared" si="193"/>
        <v>0</v>
      </c>
      <c r="U73" s="17">
        <f t="shared" si="194"/>
        <v>0</v>
      </c>
      <c r="V73" s="106">
        <f t="shared" si="11"/>
        <v>0</v>
      </c>
      <c r="W73" s="17">
        <f>Eingabeliste!M73</f>
        <v>0</v>
      </c>
      <c r="X73" s="17">
        <f>Eingabeliste!N73</f>
        <v>0</v>
      </c>
      <c r="Y73" s="17">
        <f>Eingabeliste!O73</f>
        <v>0</v>
      </c>
      <c r="Z73" s="17">
        <f>Eingabeliste!P73</f>
        <v>0</v>
      </c>
      <c r="AA73" s="176">
        <f>Eingabeliste!Q73</f>
        <v>0</v>
      </c>
      <c r="AB73" s="89">
        <f t="shared" si="12"/>
        <v>5</v>
      </c>
      <c r="AC73" s="17">
        <f t="shared" si="13"/>
        <v>0</v>
      </c>
      <c r="AD73" s="17">
        <f t="shared" si="14"/>
        <v>0</v>
      </c>
      <c r="AE73" s="17" t="str">
        <f t="shared" si="15"/>
        <v/>
      </c>
      <c r="AF73" s="17">
        <f t="shared" si="16"/>
        <v>0</v>
      </c>
      <c r="AG73" s="17" t="str">
        <f t="shared" si="17"/>
        <v/>
      </c>
      <c r="AH73" s="17">
        <f t="shared" si="18"/>
        <v>0</v>
      </c>
      <c r="AI73" s="17" t="str">
        <f t="shared" si="19"/>
        <v/>
      </c>
      <c r="AJ73" s="17">
        <f t="shared" si="20"/>
        <v>0</v>
      </c>
      <c r="AK73" s="17">
        <f t="shared" si="21"/>
        <v>0</v>
      </c>
      <c r="AL73" s="17">
        <f t="shared" si="22"/>
        <v>0</v>
      </c>
      <c r="AM73" s="106">
        <f t="shared" si="23"/>
        <v>0</v>
      </c>
      <c r="AN73" s="17">
        <f>Eingabeliste!S73</f>
        <v>0</v>
      </c>
      <c r="AO73" s="17">
        <f>Eingabeliste!T73</f>
        <v>0</v>
      </c>
      <c r="AP73" s="17">
        <f>Eingabeliste!U73</f>
        <v>0</v>
      </c>
      <c r="AQ73" s="17">
        <f>Eingabeliste!V73</f>
        <v>0</v>
      </c>
      <c r="AR73" s="17">
        <f>Eingabeliste!W73</f>
        <v>0</v>
      </c>
      <c r="AS73" s="89">
        <f t="shared" si="24"/>
        <v>5</v>
      </c>
      <c r="AT73" s="17">
        <f t="shared" si="25"/>
        <v>0</v>
      </c>
      <c r="AU73" s="17">
        <f t="shared" si="26"/>
        <v>0</v>
      </c>
      <c r="AV73" s="17" t="str">
        <f t="shared" si="27"/>
        <v/>
      </c>
      <c r="AW73" s="17">
        <f t="shared" si="28"/>
        <v>0</v>
      </c>
      <c r="AX73" s="17" t="str">
        <f t="shared" si="29"/>
        <v/>
      </c>
      <c r="AY73" s="17">
        <f t="shared" si="30"/>
        <v>0</v>
      </c>
      <c r="AZ73" s="17" t="str">
        <f t="shared" si="31"/>
        <v/>
      </c>
      <c r="BA73" s="17">
        <f t="shared" si="32"/>
        <v>0</v>
      </c>
      <c r="BB73" s="17">
        <f t="shared" si="33"/>
        <v>0</v>
      </c>
      <c r="BC73" s="17">
        <f t="shared" si="34"/>
        <v>0</v>
      </c>
      <c r="BD73" s="106">
        <f t="shared" si="35"/>
        <v>0</v>
      </c>
      <c r="BE73" s="17">
        <f>Eingabeliste!Z73</f>
        <v>0</v>
      </c>
      <c r="BF73" s="17">
        <f>Eingabeliste!AB73</f>
        <v>0</v>
      </c>
      <c r="BG73" s="17">
        <f>Eingabeliste!AD73</f>
        <v>0</v>
      </c>
      <c r="BH73" s="89">
        <f t="shared" si="195"/>
        <v>3</v>
      </c>
      <c r="BI73" s="17">
        <f t="shared" si="196"/>
        <v>0</v>
      </c>
      <c r="BJ73" s="17">
        <f t="shared" si="38"/>
        <v>0</v>
      </c>
      <c r="BK73" s="17">
        <f t="shared" si="197"/>
        <v>0</v>
      </c>
      <c r="BL73" s="17">
        <f t="shared" si="198"/>
        <v>0</v>
      </c>
      <c r="BM73" s="17">
        <f t="shared" si="199"/>
        <v>0</v>
      </c>
      <c r="BN73" s="17">
        <f t="shared" si="200"/>
        <v>0</v>
      </c>
      <c r="BO73" s="17">
        <f t="shared" si="201"/>
        <v>0</v>
      </c>
      <c r="BP73" s="17">
        <f t="shared" si="202"/>
        <v>0</v>
      </c>
      <c r="BQ73" s="106">
        <f t="shared" si="257"/>
        <v>0</v>
      </c>
      <c r="BR73" s="17">
        <f>Eingabeliste!AG73</f>
        <v>0</v>
      </c>
      <c r="BS73" s="17">
        <f>Eingabeliste!AI73</f>
        <v>0</v>
      </c>
      <c r="BT73" s="17">
        <f>Eingabeliste!AK73</f>
        <v>0</v>
      </c>
      <c r="BU73" s="89">
        <f t="shared" si="203"/>
        <v>3</v>
      </c>
      <c r="BV73" s="17">
        <f t="shared" si="204"/>
        <v>0</v>
      </c>
      <c r="BW73" s="17">
        <f t="shared" si="47"/>
        <v>0</v>
      </c>
      <c r="BX73" s="17">
        <f t="shared" si="205"/>
        <v>0</v>
      </c>
      <c r="BY73" s="17">
        <f t="shared" si="206"/>
        <v>0</v>
      </c>
      <c r="BZ73" s="17">
        <f t="shared" si="207"/>
        <v>0</v>
      </c>
      <c r="CA73" s="17">
        <f t="shared" si="208"/>
        <v>0</v>
      </c>
      <c r="CB73" s="17">
        <f t="shared" si="209"/>
        <v>0</v>
      </c>
      <c r="CC73" s="17">
        <f t="shared" si="210"/>
        <v>0</v>
      </c>
      <c r="CD73" s="106">
        <f t="shared" si="258"/>
        <v>0</v>
      </c>
      <c r="CE73" s="17">
        <f>Eingabeliste!AH73</f>
        <v>0</v>
      </c>
      <c r="CF73" s="17">
        <f>Eingabeliste!AJ73</f>
        <v>0</v>
      </c>
      <c r="CG73" s="17">
        <f>Eingabeliste!AL73</f>
        <v>0</v>
      </c>
      <c r="CH73" s="89">
        <f t="shared" si="211"/>
        <v>3</v>
      </c>
      <c r="CI73" s="17">
        <f t="shared" si="212"/>
        <v>0</v>
      </c>
      <c r="CJ73" s="17">
        <f t="shared" si="56"/>
        <v>0</v>
      </c>
      <c r="CK73" s="17">
        <f t="shared" si="213"/>
        <v>0</v>
      </c>
      <c r="CL73" s="17">
        <f t="shared" si="214"/>
        <v>0</v>
      </c>
      <c r="CM73" s="17">
        <f t="shared" si="215"/>
        <v>0</v>
      </c>
      <c r="CN73" s="17">
        <f t="shared" si="216"/>
        <v>0</v>
      </c>
      <c r="CO73" s="17">
        <f t="shared" si="217"/>
        <v>0</v>
      </c>
      <c r="CP73" s="17">
        <f t="shared" si="218"/>
        <v>0</v>
      </c>
      <c r="CQ73" s="106">
        <f t="shared" si="259"/>
        <v>0</v>
      </c>
      <c r="CR73" s="17">
        <f>Eingabeliste!AQ73</f>
        <v>0</v>
      </c>
      <c r="CS73" s="17">
        <f>Eingabeliste!AU73</f>
        <v>0</v>
      </c>
      <c r="CT73" s="17">
        <f>Eingabeliste!AY73</f>
        <v>0</v>
      </c>
      <c r="CU73" s="17">
        <f t="shared" si="219"/>
        <v>0</v>
      </c>
      <c r="CV73" s="17">
        <f t="shared" si="220"/>
        <v>0</v>
      </c>
      <c r="CW73" s="17">
        <f t="shared" si="221"/>
        <v>0</v>
      </c>
      <c r="CX73" s="89">
        <f t="shared" si="222"/>
        <v>3</v>
      </c>
      <c r="CY73" s="17">
        <f t="shared" si="223"/>
        <v>0</v>
      </c>
      <c r="CZ73" s="17">
        <f t="shared" si="68"/>
        <v>0</v>
      </c>
      <c r="DA73" s="17">
        <f t="shared" si="224"/>
        <v>0</v>
      </c>
      <c r="DB73" s="17">
        <f t="shared" si="225"/>
        <v>0</v>
      </c>
      <c r="DC73" s="17">
        <f t="shared" si="226"/>
        <v>0</v>
      </c>
      <c r="DD73" s="17">
        <f t="shared" si="227"/>
        <v>0</v>
      </c>
      <c r="DE73" s="17">
        <f t="shared" si="228"/>
        <v>0</v>
      </c>
      <c r="DF73" s="17">
        <f t="shared" si="229"/>
        <v>0</v>
      </c>
      <c r="DG73" s="106">
        <f t="shared" si="260"/>
        <v>0</v>
      </c>
      <c r="DH73" s="17">
        <f>Eingabeliste!AR73</f>
        <v>0</v>
      </c>
      <c r="DI73" s="17">
        <f>Eingabeliste!AV73</f>
        <v>0</v>
      </c>
      <c r="DJ73" s="17">
        <f>Eingabeliste!AZ73</f>
        <v>0</v>
      </c>
      <c r="DK73" s="17">
        <f t="shared" si="230"/>
        <v>0</v>
      </c>
      <c r="DL73" s="17">
        <f t="shared" si="231"/>
        <v>0</v>
      </c>
      <c r="DM73" s="17">
        <f t="shared" si="232"/>
        <v>0</v>
      </c>
      <c r="DN73" s="89">
        <f t="shared" si="233"/>
        <v>3</v>
      </c>
      <c r="DO73" s="17">
        <f t="shared" si="234"/>
        <v>0</v>
      </c>
      <c r="DP73" s="17">
        <f t="shared" si="80"/>
        <v>0</v>
      </c>
      <c r="DQ73" s="17">
        <f t="shared" si="235"/>
        <v>0</v>
      </c>
      <c r="DR73" s="17">
        <f t="shared" si="236"/>
        <v>0</v>
      </c>
      <c r="DS73" s="17">
        <f t="shared" si="237"/>
        <v>0</v>
      </c>
      <c r="DT73" s="17">
        <f t="shared" si="238"/>
        <v>0</v>
      </c>
      <c r="DU73" s="17">
        <f t="shared" si="239"/>
        <v>0</v>
      </c>
      <c r="DV73" s="17">
        <f t="shared" si="240"/>
        <v>0</v>
      </c>
      <c r="DW73" s="106">
        <f t="shared" si="261"/>
        <v>0</v>
      </c>
      <c r="DX73" s="17">
        <f>Eingabeliste!AS73</f>
        <v>0</v>
      </c>
      <c r="DY73" s="17">
        <f>Eingabeliste!AW73</f>
        <v>0</v>
      </c>
      <c r="DZ73" s="17">
        <f>Eingabeliste!BA73</f>
        <v>0</v>
      </c>
      <c r="EA73" s="17">
        <f t="shared" si="241"/>
        <v>0</v>
      </c>
      <c r="EB73" s="17">
        <f t="shared" si="242"/>
        <v>0</v>
      </c>
      <c r="EC73" s="17">
        <f t="shared" si="243"/>
        <v>0</v>
      </c>
      <c r="ED73" s="89">
        <f t="shared" si="244"/>
        <v>3</v>
      </c>
      <c r="EE73" s="17">
        <f t="shared" si="245"/>
        <v>0</v>
      </c>
      <c r="EF73" s="17">
        <f t="shared" si="92"/>
        <v>0</v>
      </c>
      <c r="EG73" s="17">
        <f t="shared" si="246"/>
        <v>0</v>
      </c>
      <c r="EH73" s="17">
        <f t="shared" si="247"/>
        <v>0</v>
      </c>
      <c r="EI73" s="17">
        <f t="shared" si="248"/>
        <v>0</v>
      </c>
      <c r="EJ73" s="17">
        <f t="shared" si="249"/>
        <v>0</v>
      </c>
      <c r="EK73" s="17">
        <f t="shared" si="250"/>
        <v>0</v>
      </c>
      <c r="EL73" s="17">
        <f t="shared" si="251"/>
        <v>0</v>
      </c>
      <c r="EM73" s="106">
        <f t="shared" si="262"/>
        <v>0</v>
      </c>
      <c r="EN73" s="17">
        <f t="shared" si="252"/>
        <v>0</v>
      </c>
      <c r="EO73" s="1">
        <v>12</v>
      </c>
      <c r="EP73" s="1">
        <f t="shared" si="100"/>
        <v>12</v>
      </c>
      <c r="EQ73" s="1">
        <f t="shared" si="101"/>
        <v>0.7</v>
      </c>
      <c r="ER73" s="17">
        <f>Eingabeliste!AA73</f>
        <v>0</v>
      </c>
      <c r="ES73" s="17">
        <f>Eingabeliste!AC73</f>
        <v>0</v>
      </c>
      <c r="ET73" s="17">
        <f>Eingabeliste!AE73</f>
        <v>0</v>
      </c>
      <c r="EU73" s="17">
        <f>Eingabeliste!AT73</f>
        <v>0</v>
      </c>
      <c r="EV73" s="17">
        <f>Eingabeliste!AX73</f>
        <v>0</v>
      </c>
      <c r="EW73" s="17">
        <f>Eingabeliste!BB73</f>
        <v>0</v>
      </c>
      <c r="EX73" s="89">
        <f t="shared" si="253"/>
        <v>6</v>
      </c>
      <c r="EY73" s="17">
        <f t="shared" si="254"/>
        <v>0</v>
      </c>
      <c r="EZ73" s="17">
        <f t="shared" si="255"/>
        <v>0</v>
      </c>
      <c r="FA73" s="17">
        <f t="shared" si="256"/>
        <v>0</v>
      </c>
      <c r="FB73" s="106">
        <f t="shared" si="106"/>
        <v>1</v>
      </c>
    </row>
    <row r="74" spans="1:158" ht="12.5">
      <c r="A74" s="17">
        <f>Eingabeliste!A74</f>
        <v>70</v>
      </c>
      <c r="B74" s="17">
        <f>Eingabeliste!B74</f>
        <v>0</v>
      </c>
      <c r="C74" s="17">
        <f>Eingabeliste!C74</f>
        <v>0</v>
      </c>
      <c r="D74" s="17">
        <f>Eingabeliste!D74</f>
        <v>0</v>
      </c>
      <c r="E74" s="17">
        <f>Eingabeliste!E74</f>
        <v>0</v>
      </c>
      <c r="F74" s="17">
        <f>Eingabeliste!G74</f>
        <v>0</v>
      </c>
      <c r="G74" s="17">
        <f>Eingabeliste!H74</f>
        <v>0</v>
      </c>
      <c r="H74" s="17">
        <f>Eingabeliste!I74</f>
        <v>0</v>
      </c>
      <c r="I74" s="17">
        <f>Eingabeliste!J74</f>
        <v>0</v>
      </c>
      <c r="J74" s="176">
        <f>Eingabeliste!K74</f>
        <v>0</v>
      </c>
      <c r="K74" s="89">
        <f t="shared" si="185"/>
        <v>5</v>
      </c>
      <c r="L74" s="17">
        <f t="shared" si="186"/>
        <v>0</v>
      </c>
      <c r="M74" s="17">
        <f t="shared" si="2"/>
        <v>0</v>
      </c>
      <c r="N74" s="17" t="str">
        <f t="shared" si="187"/>
        <v/>
      </c>
      <c r="O74" s="17">
        <f t="shared" si="188"/>
        <v>0</v>
      </c>
      <c r="P74" s="17" t="str">
        <f t="shared" si="189"/>
        <v/>
      </c>
      <c r="Q74" s="17">
        <f t="shared" si="190"/>
        <v>0</v>
      </c>
      <c r="R74" s="17" t="str">
        <f t="shared" si="191"/>
        <v/>
      </c>
      <c r="S74" s="17">
        <f t="shared" si="192"/>
        <v>0</v>
      </c>
      <c r="T74" s="17">
        <f t="shared" si="193"/>
        <v>0</v>
      </c>
      <c r="U74" s="17">
        <f t="shared" si="194"/>
        <v>0</v>
      </c>
      <c r="V74" s="106">
        <f t="shared" si="11"/>
        <v>0</v>
      </c>
      <c r="W74" s="17">
        <f>Eingabeliste!M74</f>
        <v>0</v>
      </c>
      <c r="X74" s="17">
        <f>Eingabeliste!N74</f>
        <v>0</v>
      </c>
      <c r="Y74" s="17">
        <f>Eingabeliste!O74</f>
        <v>0</v>
      </c>
      <c r="Z74" s="17">
        <f>Eingabeliste!P74</f>
        <v>0</v>
      </c>
      <c r="AA74" s="176">
        <f>Eingabeliste!Q74</f>
        <v>0</v>
      </c>
      <c r="AB74" s="89">
        <f t="shared" si="12"/>
        <v>5</v>
      </c>
      <c r="AC74" s="17">
        <f t="shared" si="13"/>
        <v>0</v>
      </c>
      <c r="AD74" s="17">
        <f t="shared" si="14"/>
        <v>0</v>
      </c>
      <c r="AE74" s="17" t="str">
        <f t="shared" si="15"/>
        <v/>
      </c>
      <c r="AF74" s="17">
        <f t="shared" si="16"/>
        <v>0</v>
      </c>
      <c r="AG74" s="17" t="str">
        <f t="shared" si="17"/>
        <v/>
      </c>
      <c r="AH74" s="17">
        <f t="shared" si="18"/>
        <v>0</v>
      </c>
      <c r="AI74" s="17" t="str">
        <f t="shared" si="19"/>
        <v/>
      </c>
      <c r="AJ74" s="17">
        <f t="shared" si="20"/>
        <v>0</v>
      </c>
      <c r="AK74" s="17">
        <f t="shared" si="21"/>
        <v>0</v>
      </c>
      <c r="AL74" s="17">
        <f t="shared" si="22"/>
        <v>0</v>
      </c>
      <c r="AM74" s="106">
        <f t="shared" si="23"/>
        <v>0</v>
      </c>
      <c r="AN74" s="17">
        <f>Eingabeliste!S74</f>
        <v>0</v>
      </c>
      <c r="AO74" s="17">
        <f>Eingabeliste!T74</f>
        <v>0</v>
      </c>
      <c r="AP74" s="17">
        <f>Eingabeliste!U74</f>
        <v>0</v>
      </c>
      <c r="AQ74" s="17">
        <f>Eingabeliste!V74</f>
        <v>0</v>
      </c>
      <c r="AR74" s="17">
        <f>Eingabeliste!W74</f>
        <v>0</v>
      </c>
      <c r="AS74" s="89">
        <f t="shared" si="24"/>
        <v>5</v>
      </c>
      <c r="AT74" s="17">
        <f t="shared" si="25"/>
        <v>0</v>
      </c>
      <c r="AU74" s="17">
        <f t="shared" si="26"/>
        <v>0</v>
      </c>
      <c r="AV74" s="17" t="str">
        <f t="shared" si="27"/>
        <v/>
      </c>
      <c r="AW74" s="17">
        <f t="shared" si="28"/>
        <v>0</v>
      </c>
      <c r="AX74" s="17" t="str">
        <f t="shared" si="29"/>
        <v/>
      </c>
      <c r="AY74" s="17">
        <f t="shared" si="30"/>
        <v>0</v>
      </c>
      <c r="AZ74" s="17" t="str">
        <f t="shared" si="31"/>
        <v/>
      </c>
      <c r="BA74" s="17">
        <f t="shared" si="32"/>
        <v>0</v>
      </c>
      <c r="BB74" s="17">
        <f t="shared" si="33"/>
        <v>0</v>
      </c>
      <c r="BC74" s="17">
        <f t="shared" si="34"/>
        <v>0</v>
      </c>
      <c r="BD74" s="106">
        <f t="shared" si="35"/>
        <v>0</v>
      </c>
      <c r="BE74" s="17">
        <f>Eingabeliste!Z74</f>
        <v>0</v>
      </c>
      <c r="BF74" s="17">
        <f>Eingabeliste!AB74</f>
        <v>0</v>
      </c>
      <c r="BG74" s="17">
        <f>Eingabeliste!AD74</f>
        <v>0</v>
      </c>
      <c r="BH74" s="89">
        <f t="shared" si="195"/>
        <v>3</v>
      </c>
      <c r="BI74" s="17">
        <f t="shared" si="196"/>
        <v>0</v>
      </c>
      <c r="BJ74" s="17">
        <f t="shared" si="38"/>
        <v>0</v>
      </c>
      <c r="BK74" s="17">
        <f t="shared" si="197"/>
        <v>0</v>
      </c>
      <c r="BL74" s="17">
        <f t="shared" si="198"/>
        <v>0</v>
      </c>
      <c r="BM74" s="17">
        <f t="shared" si="199"/>
        <v>0</v>
      </c>
      <c r="BN74" s="17">
        <f t="shared" si="200"/>
        <v>0</v>
      </c>
      <c r="BO74" s="17">
        <f t="shared" si="201"/>
        <v>0</v>
      </c>
      <c r="BP74" s="17">
        <f t="shared" si="202"/>
        <v>0</v>
      </c>
      <c r="BQ74" s="106">
        <f t="shared" si="257"/>
        <v>0</v>
      </c>
      <c r="BR74" s="17">
        <f>Eingabeliste!AG74</f>
        <v>0</v>
      </c>
      <c r="BS74" s="17">
        <f>Eingabeliste!AI74</f>
        <v>0</v>
      </c>
      <c r="BT74" s="17">
        <f>Eingabeliste!AK74</f>
        <v>0</v>
      </c>
      <c r="BU74" s="89">
        <f t="shared" si="203"/>
        <v>3</v>
      </c>
      <c r="BV74" s="17">
        <f t="shared" si="204"/>
        <v>0</v>
      </c>
      <c r="BW74" s="17">
        <f t="shared" si="47"/>
        <v>0</v>
      </c>
      <c r="BX74" s="17">
        <f t="shared" si="205"/>
        <v>0</v>
      </c>
      <c r="BY74" s="17">
        <f t="shared" si="206"/>
        <v>0</v>
      </c>
      <c r="BZ74" s="17">
        <f t="shared" si="207"/>
        <v>0</v>
      </c>
      <c r="CA74" s="17">
        <f t="shared" si="208"/>
        <v>0</v>
      </c>
      <c r="CB74" s="17">
        <f t="shared" si="209"/>
        <v>0</v>
      </c>
      <c r="CC74" s="17">
        <f t="shared" si="210"/>
        <v>0</v>
      </c>
      <c r="CD74" s="106">
        <f t="shared" si="258"/>
        <v>0</v>
      </c>
      <c r="CE74" s="17">
        <f>Eingabeliste!AH74</f>
        <v>0</v>
      </c>
      <c r="CF74" s="17">
        <f>Eingabeliste!AJ74</f>
        <v>0</v>
      </c>
      <c r="CG74" s="17">
        <f>Eingabeliste!AL74</f>
        <v>0</v>
      </c>
      <c r="CH74" s="89">
        <f t="shared" si="211"/>
        <v>3</v>
      </c>
      <c r="CI74" s="17">
        <f t="shared" si="212"/>
        <v>0</v>
      </c>
      <c r="CJ74" s="17">
        <f t="shared" si="56"/>
        <v>0</v>
      </c>
      <c r="CK74" s="17">
        <f t="shared" si="213"/>
        <v>0</v>
      </c>
      <c r="CL74" s="17">
        <f t="shared" si="214"/>
        <v>0</v>
      </c>
      <c r="CM74" s="17">
        <f t="shared" si="215"/>
        <v>0</v>
      </c>
      <c r="CN74" s="17">
        <f t="shared" si="216"/>
        <v>0</v>
      </c>
      <c r="CO74" s="17">
        <f t="shared" si="217"/>
        <v>0</v>
      </c>
      <c r="CP74" s="17">
        <f t="shared" si="218"/>
        <v>0</v>
      </c>
      <c r="CQ74" s="106">
        <f t="shared" si="259"/>
        <v>0</v>
      </c>
      <c r="CR74" s="17">
        <f>Eingabeliste!AQ74</f>
        <v>0</v>
      </c>
      <c r="CS74" s="17">
        <f>Eingabeliste!AU74</f>
        <v>0</v>
      </c>
      <c r="CT74" s="17">
        <f>Eingabeliste!AY74</f>
        <v>0</v>
      </c>
      <c r="CU74" s="17">
        <f t="shared" si="219"/>
        <v>0</v>
      </c>
      <c r="CV74" s="17">
        <f t="shared" si="220"/>
        <v>0</v>
      </c>
      <c r="CW74" s="17">
        <f t="shared" si="221"/>
        <v>0</v>
      </c>
      <c r="CX74" s="89">
        <f t="shared" si="222"/>
        <v>3</v>
      </c>
      <c r="CY74" s="17">
        <f t="shared" si="223"/>
        <v>0</v>
      </c>
      <c r="CZ74" s="17">
        <f t="shared" si="68"/>
        <v>0</v>
      </c>
      <c r="DA74" s="17">
        <f t="shared" si="224"/>
        <v>0</v>
      </c>
      <c r="DB74" s="17">
        <f t="shared" si="225"/>
        <v>0</v>
      </c>
      <c r="DC74" s="17">
        <f t="shared" si="226"/>
        <v>0</v>
      </c>
      <c r="DD74" s="17">
        <f t="shared" si="227"/>
        <v>0</v>
      </c>
      <c r="DE74" s="17">
        <f t="shared" si="228"/>
        <v>0</v>
      </c>
      <c r="DF74" s="17">
        <f t="shared" si="229"/>
        <v>0</v>
      </c>
      <c r="DG74" s="106">
        <f t="shared" si="260"/>
        <v>0</v>
      </c>
      <c r="DH74" s="17">
        <f>Eingabeliste!AR74</f>
        <v>0</v>
      </c>
      <c r="DI74" s="17">
        <f>Eingabeliste!AV74</f>
        <v>0</v>
      </c>
      <c r="DJ74" s="17">
        <f>Eingabeliste!AZ74</f>
        <v>0</v>
      </c>
      <c r="DK74" s="17">
        <f t="shared" si="230"/>
        <v>0</v>
      </c>
      <c r="DL74" s="17">
        <f t="shared" si="231"/>
        <v>0</v>
      </c>
      <c r="DM74" s="17">
        <f t="shared" si="232"/>
        <v>0</v>
      </c>
      <c r="DN74" s="89">
        <f t="shared" si="233"/>
        <v>3</v>
      </c>
      <c r="DO74" s="17">
        <f t="shared" si="234"/>
        <v>0</v>
      </c>
      <c r="DP74" s="17">
        <f t="shared" si="80"/>
        <v>0</v>
      </c>
      <c r="DQ74" s="17">
        <f t="shared" si="235"/>
        <v>0</v>
      </c>
      <c r="DR74" s="17">
        <f t="shared" si="236"/>
        <v>0</v>
      </c>
      <c r="DS74" s="17">
        <f t="shared" si="237"/>
        <v>0</v>
      </c>
      <c r="DT74" s="17">
        <f t="shared" si="238"/>
        <v>0</v>
      </c>
      <c r="DU74" s="17">
        <f t="shared" si="239"/>
        <v>0</v>
      </c>
      <c r="DV74" s="17">
        <f t="shared" si="240"/>
        <v>0</v>
      </c>
      <c r="DW74" s="106">
        <f t="shared" si="261"/>
        <v>0</v>
      </c>
      <c r="DX74" s="17">
        <f>Eingabeliste!AS74</f>
        <v>0</v>
      </c>
      <c r="DY74" s="17">
        <f>Eingabeliste!AW74</f>
        <v>0</v>
      </c>
      <c r="DZ74" s="17">
        <f>Eingabeliste!BA74</f>
        <v>0</v>
      </c>
      <c r="EA74" s="17">
        <f t="shared" si="241"/>
        <v>0</v>
      </c>
      <c r="EB74" s="17">
        <f t="shared" si="242"/>
        <v>0</v>
      </c>
      <c r="EC74" s="17">
        <f t="shared" si="243"/>
        <v>0</v>
      </c>
      <c r="ED74" s="89">
        <f t="shared" si="244"/>
        <v>3</v>
      </c>
      <c r="EE74" s="17">
        <f t="shared" si="245"/>
        <v>0</v>
      </c>
      <c r="EF74" s="17">
        <f t="shared" si="92"/>
        <v>0</v>
      </c>
      <c r="EG74" s="17">
        <f t="shared" si="246"/>
        <v>0</v>
      </c>
      <c r="EH74" s="17">
        <f t="shared" si="247"/>
        <v>0</v>
      </c>
      <c r="EI74" s="17">
        <f t="shared" si="248"/>
        <v>0</v>
      </c>
      <c r="EJ74" s="17">
        <f t="shared" si="249"/>
        <v>0</v>
      </c>
      <c r="EK74" s="17">
        <f t="shared" si="250"/>
        <v>0</v>
      </c>
      <c r="EL74" s="17">
        <f t="shared" si="251"/>
        <v>0</v>
      </c>
      <c r="EM74" s="106">
        <f t="shared" si="262"/>
        <v>0</v>
      </c>
      <c r="EN74" s="17">
        <f t="shared" si="252"/>
        <v>0</v>
      </c>
      <c r="EO74" s="1">
        <v>12</v>
      </c>
      <c r="EP74" s="1">
        <f t="shared" si="100"/>
        <v>12</v>
      </c>
      <c r="EQ74" s="1">
        <f t="shared" si="101"/>
        <v>0.7</v>
      </c>
      <c r="ER74" s="17">
        <f>Eingabeliste!AA74</f>
        <v>0</v>
      </c>
      <c r="ES74" s="17">
        <f>Eingabeliste!AC74</f>
        <v>0</v>
      </c>
      <c r="ET74" s="17">
        <f>Eingabeliste!AE74</f>
        <v>0</v>
      </c>
      <c r="EU74" s="17">
        <f>Eingabeliste!AT74</f>
        <v>0</v>
      </c>
      <c r="EV74" s="17">
        <f>Eingabeliste!AX74</f>
        <v>0</v>
      </c>
      <c r="EW74" s="17">
        <f>Eingabeliste!BB74</f>
        <v>0</v>
      </c>
      <c r="EX74" s="89">
        <f t="shared" si="253"/>
        <v>6</v>
      </c>
      <c r="EY74" s="17">
        <f t="shared" si="254"/>
        <v>0</v>
      </c>
      <c r="EZ74" s="17">
        <f t="shared" si="255"/>
        <v>0</v>
      </c>
      <c r="FA74" s="17">
        <f t="shared" si="256"/>
        <v>0</v>
      </c>
      <c r="FB74" s="106">
        <f t="shared" si="106"/>
        <v>1</v>
      </c>
    </row>
    <row r="75" spans="1:158" ht="12.5">
      <c r="A75" s="17">
        <f>Eingabeliste!A75</f>
        <v>71</v>
      </c>
      <c r="B75" s="17">
        <f>Eingabeliste!B75</f>
        <v>0</v>
      </c>
      <c r="C75" s="17">
        <f>Eingabeliste!C75</f>
        <v>0</v>
      </c>
      <c r="D75" s="17">
        <f>Eingabeliste!D75</f>
        <v>0</v>
      </c>
      <c r="E75" s="17">
        <f>Eingabeliste!E75</f>
        <v>0</v>
      </c>
      <c r="F75" s="17">
        <f>Eingabeliste!G75</f>
        <v>0</v>
      </c>
      <c r="G75" s="17">
        <f>Eingabeliste!H75</f>
        <v>0</v>
      </c>
      <c r="H75" s="17">
        <f>Eingabeliste!I75</f>
        <v>0</v>
      </c>
      <c r="I75" s="17">
        <f>Eingabeliste!J75</f>
        <v>0</v>
      </c>
      <c r="J75" s="176">
        <f>Eingabeliste!K75</f>
        <v>0</v>
      </c>
      <c r="K75" s="89">
        <f t="shared" si="185"/>
        <v>5</v>
      </c>
      <c r="L75" s="17">
        <f t="shared" si="186"/>
        <v>0</v>
      </c>
      <c r="M75" s="17">
        <f t="shared" si="2"/>
        <v>0</v>
      </c>
      <c r="N75" s="17" t="str">
        <f t="shared" si="187"/>
        <v/>
      </c>
      <c r="O75" s="17">
        <f t="shared" si="188"/>
        <v>0</v>
      </c>
      <c r="P75" s="17" t="str">
        <f t="shared" si="189"/>
        <v/>
      </c>
      <c r="Q75" s="17">
        <f t="shared" si="190"/>
        <v>0</v>
      </c>
      <c r="R75" s="17" t="str">
        <f t="shared" si="191"/>
        <v/>
      </c>
      <c r="S75" s="17">
        <f t="shared" si="192"/>
        <v>0</v>
      </c>
      <c r="T75" s="17">
        <f t="shared" si="193"/>
        <v>0</v>
      </c>
      <c r="U75" s="17">
        <f t="shared" si="194"/>
        <v>0</v>
      </c>
      <c r="V75" s="106">
        <f t="shared" si="11"/>
        <v>0</v>
      </c>
      <c r="W75" s="17">
        <f>Eingabeliste!M75</f>
        <v>0</v>
      </c>
      <c r="X75" s="17">
        <f>Eingabeliste!N75</f>
        <v>0</v>
      </c>
      <c r="Y75" s="17">
        <f>Eingabeliste!O75</f>
        <v>0</v>
      </c>
      <c r="Z75" s="17">
        <f>Eingabeliste!P75</f>
        <v>0</v>
      </c>
      <c r="AA75" s="17">
        <f>Eingabeliste!Q75</f>
        <v>0</v>
      </c>
      <c r="AB75" s="89">
        <f t="shared" si="12"/>
        <v>5</v>
      </c>
      <c r="AC75" s="17">
        <f t="shared" si="13"/>
        <v>0</v>
      </c>
      <c r="AD75" s="17">
        <f t="shared" si="14"/>
        <v>0</v>
      </c>
      <c r="AE75" s="17" t="str">
        <f t="shared" si="15"/>
        <v/>
      </c>
      <c r="AF75" s="17">
        <f t="shared" si="16"/>
        <v>0</v>
      </c>
      <c r="AG75" s="17" t="str">
        <f t="shared" si="17"/>
        <v/>
      </c>
      <c r="AH75" s="17">
        <f t="shared" si="18"/>
        <v>0</v>
      </c>
      <c r="AI75" s="17" t="str">
        <f t="shared" si="19"/>
        <v/>
      </c>
      <c r="AJ75" s="17">
        <f t="shared" si="20"/>
        <v>0</v>
      </c>
      <c r="AK75" s="17">
        <f t="shared" si="21"/>
        <v>0</v>
      </c>
      <c r="AL75" s="17">
        <f t="shared" si="22"/>
        <v>0</v>
      </c>
      <c r="AM75" s="106">
        <f t="shared" si="23"/>
        <v>0</v>
      </c>
      <c r="AN75" s="17">
        <f>Eingabeliste!S75</f>
        <v>0</v>
      </c>
      <c r="AO75" s="17">
        <f>Eingabeliste!T75</f>
        <v>0</v>
      </c>
      <c r="AP75" s="17">
        <f>Eingabeliste!U75</f>
        <v>0</v>
      </c>
      <c r="AQ75" s="17">
        <f>Eingabeliste!V75</f>
        <v>0</v>
      </c>
      <c r="AR75" s="17">
        <f>Eingabeliste!W75</f>
        <v>0</v>
      </c>
      <c r="AS75" s="89">
        <f t="shared" si="24"/>
        <v>5</v>
      </c>
      <c r="AT75" s="17">
        <f t="shared" si="25"/>
        <v>0</v>
      </c>
      <c r="AU75" s="17">
        <f t="shared" si="26"/>
        <v>0</v>
      </c>
      <c r="AV75" s="17" t="str">
        <f t="shared" si="27"/>
        <v/>
      </c>
      <c r="AW75" s="17">
        <f t="shared" si="28"/>
        <v>0</v>
      </c>
      <c r="AX75" s="17" t="str">
        <f t="shared" si="29"/>
        <v/>
      </c>
      <c r="AY75" s="17">
        <f t="shared" si="30"/>
        <v>0</v>
      </c>
      <c r="AZ75" s="17" t="str">
        <f t="shared" si="31"/>
        <v/>
      </c>
      <c r="BA75" s="17">
        <f t="shared" si="32"/>
        <v>0</v>
      </c>
      <c r="BB75" s="17">
        <f t="shared" si="33"/>
        <v>0</v>
      </c>
      <c r="BC75" s="17">
        <f t="shared" si="34"/>
        <v>0</v>
      </c>
      <c r="BD75" s="106">
        <f t="shared" si="35"/>
        <v>0</v>
      </c>
      <c r="BE75" s="17">
        <f>Eingabeliste!Z75</f>
        <v>0</v>
      </c>
      <c r="BF75" s="17">
        <f>Eingabeliste!AB75</f>
        <v>0</v>
      </c>
      <c r="BG75" s="17">
        <f>Eingabeliste!AD75</f>
        <v>0</v>
      </c>
      <c r="BH75" s="89">
        <f t="shared" si="195"/>
        <v>3</v>
      </c>
      <c r="BI75" s="17">
        <f t="shared" si="196"/>
        <v>0</v>
      </c>
      <c r="BJ75" s="17">
        <f t="shared" si="38"/>
        <v>0</v>
      </c>
      <c r="BK75" s="17">
        <f t="shared" si="197"/>
        <v>0</v>
      </c>
      <c r="BL75" s="17">
        <f t="shared" si="198"/>
        <v>0</v>
      </c>
      <c r="BM75" s="17">
        <f t="shared" si="199"/>
        <v>0</v>
      </c>
      <c r="BN75" s="17">
        <f t="shared" si="200"/>
        <v>0</v>
      </c>
      <c r="BO75" s="17">
        <f t="shared" si="201"/>
        <v>0</v>
      </c>
      <c r="BP75" s="17">
        <f t="shared" si="202"/>
        <v>0</v>
      </c>
      <c r="BQ75" s="106">
        <f t="shared" si="257"/>
        <v>0</v>
      </c>
      <c r="BR75" s="17">
        <f>Eingabeliste!AG75</f>
        <v>0</v>
      </c>
      <c r="BS75" s="17">
        <f>Eingabeliste!AI75</f>
        <v>0</v>
      </c>
      <c r="BT75" s="17">
        <f>Eingabeliste!AK75</f>
        <v>0</v>
      </c>
      <c r="BU75" s="89">
        <f t="shared" si="203"/>
        <v>3</v>
      </c>
      <c r="BV75" s="17">
        <f t="shared" si="204"/>
        <v>0</v>
      </c>
      <c r="BW75" s="17">
        <f t="shared" si="47"/>
        <v>0</v>
      </c>
      <c r="BX75" s="17">
        <f t="shared" si="205"/>
        <v>0</v>
      </c>
      <c r="BY75" s="17">
        <f t="shared" si="206"/>
        <v>0</v>
      </c>
      <c r="BZ75" s="17">
        <f t="shared" si="207"/>
        <v>0</v>
      </c>
      <c r="CA75" s="17">
        <f t="shared" si="208"/>
        <v>0</v>
      </c>
      <c r="CB75" s="17">
        <f t="shared" si="209"/>
        <v>0</v>
      </c>
      <c r="CC75" s="17">
        <f t="shared" si="210"/>
        <v>0</v>
      </c>
      <c r="CD75" s="106">
        <f t="shared" si="258"/>
        <v>0</v>
      </c>
      <c r="CE75" s="17">
        <f>Eingabeliste!AH75</f>
        <v>0</v>
      </c>
      <c r="CF75" s="17">
        <f>Eingabeliste!AJ75</f>
        <v>0</v>
      </c>
      <c r="CG75" s="17">
        <f>Eingabeliste!AL75</f>
        <v>0</v>
      </c>
      <c r="CH75" s="89">
        <f t="shared" si="211"/>
        <v>3</v>
      </c>
      <c r="CI75" s="17">
        <f t="shared" si="212"/>
        <v>0</v>
      </c>
      <c r="CJ75" s="17">
        <f t="shared" si="56"/>
        <v>0</v>
      </c>
      <c r="CK75" s="17">
        <f t="shared" si="213"/>
        <v>0</v>
      </c>
      <c r="CL75" s="17">
        <f t="shared" si="214"/>
        <v>0</v>
      </c>
      <c r="CM75" s="17">
        <f t="shared" si="215"/>
        <v>0</v>
      </c>
      <c r="CN75" s="17">
        <f t="shared" si="216"/>
        <v>0</v>
      </c>
      <c r="CO75" s="17">
        <f t="shared" si="217"/>
        <v>0</v>
      </c>
      <c r="CP75" s="17">
        <f t="shared" si="218"/>
        <v>0</v>
      </c>
      <c r="CQ75" s="106">
        <f t="shared" si="259"/>
        <v>0</v>
      </c>
      <c r="CR75" s="17">
        <f>Eingabeliste!AQ75</f>
        <v>0</v>
      </c>
      <c r="CS75" s="17">
        <f>Eingabeliste!AU75</f>
        <v>0</v>
      </c>
      <c r="CT75" s="17">
        <f>Eingabeliste!AY75</f>
        <v>0</v>
      </c>
      <c r="CU75" s="17">
        <f t="shared" si="219"/>
        <v>0</v>
      </c>
      <c r="CV75" s="17">
        <f t="shared" si="220"/>
        <v>0</v>
      </c>
      <c r="CW75" s="17">
        <f t="shared" si="221"/>
        <v>0</v>
      </c>
      <c r="CX75" s="89">
        <f t="shared" si="222"/>
        <v>3</v>
      </c>
      <c r="CY75" s="17">
        <f t="shared" si="223"/>
        <v>0</v>
      </c>
      <c r="CZ75" s="17">
        <f t="shared" si="68"/>
        <v>0</v>
      </c>
      <c r="DA75" s="17">
        <f t="shared" si="224"/>
        <v>0</v>
      </c>
      <c r="DB75" s="17">
        <f t="shared" si="225"/>
        <v>0</v>
      </c>
      <c r="DC75" s="17">
        <f t="shared" si="226"/>
        <v>0</v>
      </c>
      <c r="DD75" s="17">
        <f t="shared" si="227"/>
        <v>0</v>
      </c>
      <c r="DE75" s="17">
        <f t="shared" si="228"/>
        <v>0</v>
      </c>
      <c r="DF75" s="17">
        <f t="shared" si="229"/>
        <v>0</v>
      </c>
      <c r="DG75" s="106">
        <f t="shared" si="260"/>
        <v>0</v>
      </c>
      <c r="DH75" s="17">
        <f>Eingabeliste!AR75</f>
        <v>0</v>
      </c>
      <c r="DI75" s="17">
        <f>Eingabeliste!AV75</f>
        <v>0</v>
      </c>
      <c r="DJ75" s="17">
        <f>Eingabeliste!AZ75</f>
        <v>0</v>
      </c>
      <c r="DK75" s="17">
        <f t="shared" si="230"/>
        <v>0</v>
      </c>
      <c r="DL75" s="17">
        <f t="shared" si="231"/>
        <v>0</v>
      </c>
      <c r="DM75" s="17">
        <f t="shared" si="232"/>
        <v>0</v>
      </c>
      <c r="DN75" s="89">
        <f t="shared" si="233"/>
        <v>3</v>
      </c>
      <c r="DO75" s="17">
        <f t="shared" si="234"/>
        <v>0</v>
      </c>
      <c r="DP75" s="17">
        <f t="shared" si="80"/>
        <v>0</v>
      </c>
      <c r="DQ75" s="17">
        <f t="shared" si="235"/>
        <v>0</v>
      </c>
      <c r="DR75" s="17">
        <f t="shared" si="236"/>
        <v>0</v>
      </c>
      <c r="DS75" s="17">
        <f t="shared" si="237"/>
        <v>0</v>
      </c>
      <c r="DT75" s="17">
        <f t="shared" si="238"/>
        <v>0</v>
      </c>
      <c r="DU75" s="17">
        <f t="shared" si="239"/>
        <v>0</v>
      </c>
      <c r="DV75" s="17">
        <f t="shared" si="240"/>
        <v>0</v>
      </c>
      <c r="DW75" s="106">
        <f t="shared" si="261"/>
        <v>0</v>
      </c>
      <c r="DX75" s="17">
        <f>Eingabeliste!AS75</f>
        <v>0</v>
      </c>
      <c r="DY75" s="17">
        <f>Eingabeliste!AW75</f>
        <v>0</v>
      </c>
      <c r="DZ75" s="17">
        <f>Eingabeliste!BA75</f>
        <v>0</v>
      </c>
      <c r="EA75" s="17">
        <f t="shared" si="241"/>
        <v>0</v>
      </c>
      <c r="EB75" s="17">
        <f t="shared" si="242"/>
        <v>0</v>
      </c>
      <c r="EC75" s="17">
        <f t="shared" si="243"/>
        <v>0</v>
      </c>
      <c r="ED75" s="89">
        <f t="shared" si="244"/>
        <v>3</v>
      </c>
      <c r="EE75" s="17">
        <f t="shared" si="245"/>
        <v>0</v>
      </c>
      <c r="EF75" s="17">
        <f t="shared" si="92"/>
        <v>0</v>
      </c>
      <c r="EG75" s="17">
        <f t="shared" si="246"/>
        <v>0</v>
      </c>
      <c r="EH75" s="17">
        <f t="shared" si="247"/>
        <v>0</v>
      </c>
      <c r="EI75" s="17">
        <f t="shared" si="248"/>
        <v>0</v>
      </c>
      <c r="EJ75" s="17">
        <f t="shared" si="249"/>
        <v>0</v>
      </c>
      <c r="EK75" s="17">
        <f t="shared" si="250"/>
        <v>0</v>
      </c>
      <c r="EL75" s="17">
        <f t="shared" si="251"/>
        <v>0</v>
      </c>
      <c r="EM75" s="106">
        <f t="shared" si="262"/>
        <v>0</v>
      </c>
      <c r="EN75" s="17">
        <f t="shared" si="252"/>
        <v>0</v>
      </c>
      <c r="EO75" s="1">
        <v>12</v>
      </c>
      <c r="EP75" s="1">
        <f t="shared" si="100"/>
        <v>12</v>
      </c>
      <c r="EQ75" s="1">
        <f t="shared" si="101"/>
        <v>0.7</v>
      </c>
      <c r="ER75" s="17">
        <f>Eingabeliste!AA75</f>
        <v>0</v>
      </c>
      <c r="ES75" s="17">
        <f>Eingabeliste!AC75</f>
        <v>0</v>
      </c>
      <c r="ET75" s="17">
        <f>Eingabeliste!AE75</f>
        <v>0</v>
      </c>
      <c r="EU75" s="17">
        <f>Eingabeliste!AT75</f>
        <v>0</v>
      </c>
      <c r="EV75" s="17">
        <f>Eingabeliste!AX75</f>
        <v>0</v>
      </c>
      <c r="EW75" s="17">
        <f>Eingabeliste!BB75</f>
        <v>0</v>
      </c>
      <c r="EX75" s="89">
        <f t="shared" si="253"/>
        <v>6</v>
      </c>
      <c r="EY75" s="17">
        <f t="shared" si="254"/>
        <v>0</v>
      </c>
      <c r="EZ75" s="17">
        <f t="shared" si="255"/>
        <v>0</v>
      </c>
      <c r="FA75" s="17">
        <f t="shared" si="256"/>
        <v>0</v>
      </c>
      <c r="FB75" s="106">
        <f t="shared" si="106"/>
        <v>1</v>
      </c>
    </row>
    <row r="76" spans="1:158" ht="12.5">
      <c r="A76" s="17">
        <f>Eingabeliste!A76</f>
        <v>72</v>
      </c>
      <c r="B76" s="17">
        <f>Eingabeliste!B76</f>
        <v>0</v>
      </c>
      <c r="C76" s="17">
        <f>Eingabeliste!C76</f>
        <v>0</v>
      </c>
      <c r="D76" s="17">
        <f>Eingabeliste!D76</f>
        <v>0</v>
      </c>
      <c r="E76" s="17">
        <f>Eingabeliste!E76</f>
        <v>0</v>
      </c>
      <c r="F76" s="17">
        <f>Eingabeliste!G76</f>
        <v>0</v>
      </c>
      <c r="G76" s="17">
        <f>Eingabeliste!H76</f>
        <v>0</v>
      </c>
      <c r="H76" s="17">
        <f>Eingabeliste!I76</f>
        <v>0</v>
      </c>
      <c r="I76" s="17">
        <f>Eingabeliste!J76</f>
        <v>0</v>
      </c>
      <c r="J76" s="17">
        <f>Eingabeliste!K76</f>
        <v>0</v>
      </c>
      <c r="K76" s="89">
        <f t="shared" si="185"/>
        <v>5</v>
      </c>
      <c r="L76" s="17">
        <f t="shared" si="186"/>
        <v>0</v>
      </c>
      <c r="M76" s="17">
        <f t="shared" si="2"/>
        <v>0</v>
      </c>
      <c r="N76" s="17" t="str">
        <f t="shared" si="187"/>
        <v/>
      </c>
      <c r="O76" s="17">
        <f t="shared" si="188"/>
        <v>0</v>
      </c>
      <c r="P76" s="17" t="str">
        <f t="shared" si="189"/>
        <v/>
      </c>
      <c r="Q76" s="17">
        <f t="shared" si="190"/>
        <v>0</v>
      </c>
      <c r="R76" s="17" t="str">
        <f t="shared" si="191"/>
        <v/>
      </c>
      <c r="S76" s="17">
        <f t="shared" si="192"/>
        <v>0</v>
      </c>
      <c r="T76" s="17">
        <f t="shared" si="193"/>
        <v>0</v>
      </c>
      <c r="U76" s="17">
        <f t="shared" si="194"/>
        <v>0</v>
      </c>
      <c r="V76" s="106">
        <f t="shared" si="11"/>
        <v>0</v>
      </c>
      <c r="W76" s="17">
        <f>Eingabeliste!M76</f>
        <v>0</v>
      </c>
      <c r="X76" s="17">
        <f>Eingabeliste!N76</f>
        <v>0</v>
      </c>
      <c r="Y76" s="17">
        <f>Eingabeliste!O76</f>
        <v>0</v>
      </c>
      <c r="Z76" s="17">
        <f>Eingabeliste!P76</f>
        <v>0</v>
      </c>
      <c r="AA76" s="17">
        <f>Eingabeliste!Q76</f>
        <v>0</v>
      </c>
      <c r="AB76" s="89">
        <f t="shared" si="12"/>
        <v>5</v>
      </c>
      <c r="AC76" s="17">
        <f t="shared" si="13"/>
        <v>0</v>
      </c>
      <c r="AD76" s="17">
        <f t="shared" si="14"/>
        <v>0</v>
      </c>
      <c r="AE76" s="17" t="str">
        <f t="shared" si="15"/>
        <v/>
      </c>
      <c r="AF76" s="17">
        <f t="shared" si="16"/>
        <v>0</v>
      </c>
      <c r="AG76" s="17" t="str">
        <f t="shared" si="17"/>
        <v/>
      </c>
      <c r="AH76" s="17">
        <f t="shared" si="18"/>
        <v>0</v>
      </c>
      <c r="AI76" s="17" t="str">
        <f t="shared" si="19"/>
        <v/>
      </c>
      <c r="AJ76" s="17">
        <f t="shared" si="20"/>
        <v>0</v>
      </c>
      <c r="AK76" s="17">
        <f t="shared" si="21"/>
        <v>0</v>
      </c>
      <c r="AL76" s="17">
        <f t="shared" si="22"/>
        <v>0</v>
      </c>
      <c r="AM76" s="106">
        <f t="shared" si="23"/>
        <v>0</v>
      </c>
      <c r="AN76" s="17">
        <f>Eingabeliste!S76</f>
        <v>0</v>
      </c>
      <c r="AO76" s="17">
        <f>Eingabeliste!T76</f>
        <v>0</v>
      </c>
      <c r="AP76" s="17">
        <f>Eingabeliste!U76</f>
        <v>0</v>
      </c>
      <c r="AQ76" s="17">
        <f>Eingabeliste!V76</f>
        <v>0</v>
      </c>
      <c r="AR76" s="17">
        <f>Eingabeliste!W76</f>
        <v>0</v>
      </c>
      <c r="AS76" s="89">
        <f t="shared" si="24"/>
        <v>5</v>
      </c>
      <c r="AT76" s="17">
        <f t="shared" si="25"/>
        <v>0</v>
      </c>
      <c r="AU76" s="17">
        <f t="shared" si="26"/>
        <v>0</v>
      </c>
      <c r="AV76" s="17" t="str">
        <f t="shared" si="27"/>
        <v/>
      </c>
      <c r="AW76" s="17">
        <f t="shared" si="28"/>
        <v>0</v>
      </c>
      <c r="AX76" s="17" t="str">
        <f t="shared" si="29"/>
        <v/>
      </c>
      <c r="AY76" s="17">
        <f t="shared" si="30"/>
        <v>0</v>
      </c>
      <c r="AZ76" s="17" t="str">
        <f t="shared" si="31"/>
        <v/>
      </c>
      <c r="BA76" s="17">
        <f t="shared" si="32"/>
        <v>0</v>
      </c>
      <c r="BB76" s="17">
        <f t="shared" si="33"/>
        <v>0</v>
      </c>
      <c r="BC76" s="17">
        <f t="shared" si="34"/>
        <v>0</v>
      </c>
      <c r="BD76" s="106">
        <f t="shared" si="35"/>
        <v>0</v>
      </c>
      <c r="BE76" s="17">
        <f>Eingabeliste!Z76</f>
        <v>0</v>
      </c>
      <c r="BF76" s="17">
        <f>Eingabeliste!AB76</f>
        <v>0</v>
      </c>
      <c r="BG76" s="17">
        <f>Eingabeliste!AD76</f>
        <v>0</v>
      </c>
      <c r="BH76" s="89">
        <f t="shared" si="195"/>
        <v>3</v>
      </c>
      <c r="BI76" s="17">
        <f t="shared" si="196"/>
        <v>0</v>
      </c>
      <c r="BJ76" s="17">
        <f t="shared" si="38"/>
        <v>0</v>
      </c>
      <c r="BK76" s="17">
        <f t="shared" si="197"/>
        <v>0</v>
      </c>
      <c r="BL76" s="17">
        <f t="shared" si="198"/>
        <v>0</v>
      </c>
      <c r="BM76" s="17">
        <f t="shared" si="199"/>
        <v>0</v>
      </c>
      <c r="BN76" s="17">
        <f t="shared" si="200"/>
        <v>0</v>
      </c>
      <c r="BO76" s="17">
        <f t="shared" si="201"/>
        <v>0</v>
      </c>
      <c r="BP76" s="17">
        <f t="shared" si="202"/>
        <v>0</v>
      </c>
      <c r="BQ76" s="106">
        <f t="shared" si="257"/>
        <v>0</v>
      </c>
      <c r="BR76" s="17">
        <f>Eingabeliste!AG76</f>
        <v>0</v>
      </c>
      <c r="BS76" s="17">
        <f>Eingabeliste!AI76</f>
        <v>0</v>
      </c>
      <c r="BT76" s="17">
        <f>Eingabeliste!AK76</f>
        <v>0</v>
      </c>
      <c r="BU76" s="89">
        <f t="shared" si="203"/>
        <v>3</v>
      </c>
      <c r="BV76" s="17">
        <f t="shared" si="204"/>
        <v>0</v>
      </c>
      <c r="BW76" s="17">
        <f t="shared" si="47"/>
        <v>0</v>
      </c>
      <c r="BX76" s="17">
        <f t="shared" si="205"/>
        <v>0</v>
      </c>
      <c r="BY76" s="17">
        <f t="shared" si="206"/>
        <v>0</v>
      </c>
      <c r="BZ76" s="17">
        <f t="shared" si="207"/>
        <v>0</v>
      </c>
      <c r="CA76" s="17">
        <f t="shared" si="208"/>
        <v>0</v>
      </c>
      <c r="CB76" s="17">
        <f t="shared" si="209"/>
        <v>0</v>
      </c>
      <c r="CC76" s="17">
        <f t="shared" si="210"/>
        <v>0</v>
      </c>
      <c r="CD76" s="106">
        <f t="shared" si="258"/>
        <v>0</v>
      </c>
      <c r="CE76" s="17">
        <f>Eingabeliste!AH76</f>
        <v>0</v>
      </c>
      <c r="CF76" s="17">
        <f>Eingabeliste!AJ76</f>
        <v>0</v>
      </c>
      <c r="CG76" s="17">
        <f>Eingabeliste!AL76</f>
        <v>0</v>
      </c>
      <c r="CH76" s="89">
        <f t="shared" si="211"/>
        <v>3</v>
      </c>
      <c r="CI76" s="17">
        <f t="shared" si="212"/>
        <v>0</v>
      </c>
      <c r="CJ76" s="17">
        <f t="shared" si="56"/>
        <v>0</v>
      </c>
      <c r="CK76" s="17">
        <f t="shared" si="213"/>
        <v>0</v>
      </c>
      <c r="CL76" s="17">
        <f t="shared" si="214"/>
        <v>0</v>
      </c>
      <c r="CM76" s="17">
        <f t="shared" si="215"/>
        <v>0</v>
      </c>
      <c r="CN76" s="17">
        <f t="shared" si="216"/>
        <v>0</v>
      </c>
      <c r="CO76" s="17">
        <f t="shared" si="217"/>
        <v>0</v>
      </c>
      <c r="CP76" s="17">
        <f t="shared" si="218"/>
        <v>0</v>
      </c>
      <c r="CQ76" s="106">
        <f t="shared" si="259"/>
        <v>0</v>
      </c>
      <c r="CR76" s="17">
        <f>Eingabeliste!AQ76</f>
        <v>0</v>
      </c>
      <c r="CS76" s="17">
        <f>Eingabeliste!AU76</f>
        <v>0</v>
      </c>
      <c r="CT76" s="17">
        <f>Eingabeliste!AY76</f>
        <v>0</v>
      </c>
      <c r="CU76" s="17">
        <f t="shared" si="219"/>
        <v>0</v>
      </c>
      <c r="CV76" s="17">
        <f t="shared" si="220"/>
        <v>0</v>
      </c>
      <c r="CW76" s="17">
        <f t="shared" si="221"/>
        <v>0</v>
      </c>
      <c r="CX76" s="89">
        <f t="shared" si="222"/>
        <v>3</v>
      </c>
      <c r="CY76" s="17">
        <f t="shared" si="223"/>
        <v>0</v>
      </c>
      <c r="CZ76" s="17">
        <f t="shared" si="68"/>
        <v>0</v>
      </c>
      <c r="DA76" s="17">
        <f t="shared" si="224"/>
        <v>0</v>
      </c>
      <c r="DB76" s="17">
        <f t="shared" si="225"/>
        <v>0</v>
      </c>
      <c r="DC76" s="17">
        <f t="shared" si="226"/>
        <v>0</v>
      </c>
      <c r="DD76" s="17">
        <f t="shared" si="227"/>
        <v>0</v>
      </c>
      <c r="DE76" s="17">
        <f t="shared" si="228"/>
        <v>0</v>
      </c>
      <c r="DF76" s="17">
        <f t="shared" si="229"/>
        <v>0</v>
      </c>
      <c r="DG76" s="106">
        <f t="shared" si="260"/>
        <v>0</v>
      </c>
      <c r="DH76" s="17">
        <f>Eingabeliste!AR76</f>
        <v>0</v>
      </c>
      <c r="DI76" s="17">
        <f>Eingabeliste!AV76</f>
        <v>0</v>
      </c>
      <c r="DJ76" s="17">
        <f>Eingabeliste!AZ76</f>
        <v>0</v>
      </c>
      <c r="DK76" s="17">
        <f t="shared" si="230"/>
        <v>0</v>
      </c>
      <c r="DL76" s="17">
        <f t="shared" si="231"/>
        <v>0</v>
      </c>
      <c r="DM76" s="17">
        <f t="shared" si="232"/>
        <v>0</v>
      </c>
      <c r="DN76" s="89">
        <f t="shared" si="233"/>
        <v>3</v>
      </c>
      <c r="DO76" s="17">
        <f t="shared" si="234"/>
        <v>0</v>
      </c>
      <c r="DP76" s="17">
        <f t="shared" si="80"/>
        <v>0</v>
      </c>
      <c r="DQ76" s="17">
        <f t="shared" si="235"/>
        <v>0</v>
      </c>
      <c r="DR76" s="17">
        <f t="shared" si="236"/>
        <v>0</v>
      </c>
      <c r="DS76" s="17">
        <f t="shared" si="237"/>
        <v>0</v>
      </c>
      <c r="DT76" s="17">
        <f t="shared" si="238"/>
        <v>0</v>
      </c>
      <c r="DU76" s="17">
        <f t="shared" si="239"/>
        <v>0</v>
      </c>
      <c r="DV76" s="17">
        <f t="shared" si="240"/>
        <v>0</v>
      </c>
      <c r="DW76" s="106">
        <f t="shared" si="261"/>
        <v>0</v>
      </c>
      <c r="DX76" s="17">
        <f>Eingabeliste!AS76</f>
        <v>0</v>
      </c>
      <c r="DY76" s="17">
        <f>Eingabeliste!AW76</f>
        <v>0</v>
      </c>
      <c r="DZ76" s="17">
        <f>Eingabeliste!BA76</f>
        <v>0</v>
      </c>
      <c r="EA76" s="17">
        <f t="shared" si="241"/>
        <v>0</v>
      </c>
      <c r="EB76" s="17">
        <f t="shared" si="242"/>
        <v>0</v>
      </c>
      <c r="EC76" s="17">
        <f t="shared" si="243"/>
        <v>0</v>
      </c>
      <c r="ED76" s="89">
        <f t="shared" si="244"/>
        <v>3</v>
      </c>
      <c r="EE76" s="17">
        <f t="shared" si="245"/>
        <v>0</v>
      </c>
      <c r="EF76" s="17">
        <f t="shared" si="92"/>
        <v>0</v>
      </c>
      <c r="EG76" s="17">
        <f t="shared" si="246"/>
        <v>0</v>
      </c>
      <c r="EH76" s="17">
        <f t="shared" si="247"/>
        <v>0</v>
      </c>
      <c r="EI76" s="17">
        <f t="shared" si="248"/>
        <v>0</v>
      </c>
      <c r="EJ76" s="17">
        <f t="shared" si="249"/>
        <v>0</v>
      </c>
      <c r="EK76" s="17">
        <f t="shared" si="250"/>
        <v>0</v>
      </c>
      <c r="EL76" s="17">
        <f t="shared" si="251"/>
        <v>0</v>
      </c>
      <c r="EM76" s="106">
        <f t="shared" si="262"/>
        <v>0</v>
      </c>
      <c r="EN76" s="17">
        <f t="shared" si="252"/>
        <v>0</v>
      </c>
      <c r="EO76" s="1">
        <v>12</v>
      </c>
      <c r="EP76" s="1">
        <f t="shared" si="100"/>
        <v>12</v>
      </c>
      <c r="EQ76" s="1">
        <f t="shared" si="101"/>
        <v>0.7</v>
      </c>
      <c r="ER76" s="17">
        <f>Eingabeliste!AA76</f>
        <v>0</v>
      </c>
      <c r="ES76" s="17">
        <f>Eingabeliste!AC76</f>
        <v>0</v>
      </c>
      <c r="ET76" s="17">
        <f>Eingabeliste!AE76</f>
        <v>0</v>
      </c>
      <c r="EU76" s="17">
        <f>Eingabeliste!AT76</f>
        <v>0</v>
      </c>
      <c r="EV76" s="17">
        <f>Eingabeliste!AX76</f>
        <v>0</v>
      </c>
      <c r="EW76" s="17">
        <f>Eingabeliste!BB76</f>
        <v>0</v>
      </c>
      <c r="EX76" s="89">
        <f t="shared" si="253"/>
        <v>6</v>
      </c>
      <c r="EY76" s="17">
        <f t="shared" si="254"/>
        <v>0</v>
      </c>
      <c r="EZ76" s="17">
        <f t="shared" si="255"/>
        <v>0</v>
      </c>
      <c r="FA76" s="17">
        <f t="shared" si="256"/>
        <v>0</v>
      </c>
      <c r="FB76" s="106">
        <f t="shared" si="106"/>
        <v>1</v>
      </c>
    </row>
    <row r="77" spans="1:158" ht="12.5">
      <c r="A77" s="17">
        <f>Eingabeliste!A77</f>
        <v>73</v>
      </c>
      <c r="B77" s="17">
        <f>Eingabeliste!B77</f>
        <v>0</v>
      </c>
      <c r="C77" s="17">
        <f>Eingabeliste!C77</f>
        <v>0</v>
      </c>
      <c r="D77" s="17">
        <f>Eingabeliste!D77</f>
        <v>0</v>
      </c>
      <c r="E77" s="17">
        <f>Eingabeliste!E77</f>
        <v>0</v>
      </c>
      <c r="F77" s="17">
        <f>Eingabeliste!G77</f>
        <v>0</v>
      </c>
      <c r="G77" s="17">
        <f>Eingabeliste!H77</f>
        <v>0</v>
      </c>
      <c r="H77" s="17">
        <f>Eingabeliste!I77</f>
        <v>0</v>
      </c>
      <c r="I77" s="17">
        <f>Eingabeliste!J77</f>
        <v>0</v>
      </c>
      <c r="J77" s="17">
        <f>Eingabeliste!K77</f>
        <v>0</v>
      </c>
      <c r="K77" s="89">
        <f t="shared" si="185"/>
        <v>5</v>
      </c>
      <c r="L77" s="17">
        <f t="shared" si="186"/>
        <v>0</v>
      </c>
      <c r="M77" s="17">
        <f t="shared" si="2"/>
        <v>0</v>
      </c>
      <c r="N77" s="17" t="str">
        <f t="shared" si="187"/>
        <v/>
      </c>
      <c r="O77" s="17">
        <f t="shared" si="188"/>
        <v>0</v>
      </c>
      <c r="P77" s="17" t="str">
        <f t="shared" si="189"/>
        <v/>
      </c>
      <c r="Q77" s="17">
        <f t="shared" si="190"/>
        <v>0</v>
      </c>
      <c r="R77" s="17" t="str">
        <f t="shared" si="191"/>
        <v/>
      </c>
      <c r="S77" s="17">
        <f t="shared" si="192"/>
        <v>0</v>
      </c>
      <c r="T77" s="17">
        <f t="shared" si="193"/>
        <v>0</v>
      </c>
      <c r="U77" s="17">
        <f t="shared" si="194"/>
        <v>0</v>
      </c>
      <c r="V77" s="106">
        <f t="shared" si="11"/>
        <v>0</v>
      </c>
      <c r="W77" s="17">
        <f>Eingabeliste!M77</f>
        <v>0</v>
      </c>
      <c r="X77" s="17">
        <f>Eingabeliste!N77</f>
        <v>0</v>
      </c>
      <c r="Y77" s="17">
        <f>Eingabeliste!O77</f>
        <v>0</v>
      </c>
      <c r="Z77" s="17">
        <f>Eingabeliste!P77</f>
        <v>0</v>
      </c>
      <c r="AA77" s="17">
        <f>Eingabeliste!Q77</f>
        <v>0</v>
      </c>
      <c r="AB77" s="89">
        <f t="shared" si="12"/>
        <v>5</v>
      </c>
      <c r="AC77" s="17">
        <f t="shared" si="13"/>
        <v>0</v>
      </c>
      <c r="AD77" s="17">
        <f t="shared" si="14"/>
        <v>0</v>
      </c>
      <c r="AE77" s="17" t="str">
        <f t="shared" si="15"/>
        <v/>
      </c>
      <c r="AF77" s="17">
        <f t="shared" si="16"/>
        <v>0</v>
      </c>
      <c r="AG77" s="17" t="str">
        <f t="shared" si="17"/>
        <v/>
      </c>
      <c r="AH77" s="17">
        <f t="shared" si="18"/>
        <v>0</v>
      </c>
      <c r="AI77" s="17" t="str">
        <f t="shared" si="19"/>
        <v/>
      </c>
      <c r="AJ77" s="17">
        <f t="shared" si="20"/>
        <v>0</v>
      </c>
      <c r="AK77" s="17">
        <f t="shared" si="21"/>
        <v>0</v>
      </c>
      <c r="AL77" s="17">
        <f t="shared" si="22"/>
        <v>0</v>
      </c>
      <c r="AM77" s="106">
        <f t="shared" si="23"/>
        <v>0</v>
      </c>
      <c r="AN77" s="17">
        <f>Eingabeliste!S77</f>
        <v>0</v>
      </c>
      <c r="AO77" s="17">
        <f>Eingabeliste!T77</f>
        <v>0</v>
      </c>
      <c r="AP77" s="17">
        <f>Eingabeliste!U77</f>
        <v>0</v>
      </c>
      <c r="AQ77" s="17">
        <f>Eingabeliste!V77</f>
        <v>0</v>
      </c>
      <c r="AR77" s="17">
        <f>Eingabeliste!W77</f>
        <v>0</v>
      </c>
      <c r="AS77" s="89">
        <f t="shared" si="24"/>
        <v>5</v>
      </c>
      <c r="AT77" s="17">
        <f t="shared" si="25"/>
        <v>0</v>
      </c>
      <c r="AU77" s="17">
        <f t="shared" si="26"/>
        <v>0</v>
      </c>
      <c r="AV77" s="17" t="str">
        <f t="shared" si="27"/>
        <v/>
      </c>
      <c r="AW77" s="17">
        <f t="shared" si="28"/>
        <v>0</v>
      </c>
      <c r="AX77" s="17" t="str">
        <f t="shared" si="29"/>
        <v/>
      </c>
      <c r="AY77" s="17">
        <f t="shared" si="30"/>
        <v>0</v>
      </c>
      <c r="AZ77" s="17" t="str">
        <f t="shared" si="31"/>
        <v/>
      </c>
      <c r="BA77" s="17">
        <f t="shared" si="32"/>
        <v>0</v>
      </c>
      <c r="BB77" s="17">
        <f t="shared" si="33"/>
        <v>0</v>
      </c>
      <c r="BC77" s="17">
        <f t="shared" si="34"/>
        <v>0</v>
      </c>
      <c r="BD77" s="106">
        <f t="shared" si="35"/>
        <v>0</v>
      </c>
      <c r="BE77" s="17">
        <f>Eingabeliste!Z77</f>
        <v>0</v>
      </c>
      <c r="BF77" s="17">
        <f>Eingabeliste!AB77</f>
        <v>0</v>
      </c>
      <c r="BG77" s="17">
        <f>Eingabeliste!AD77</f>
        <v>0</v>
      </c>
      <c r="BH77" s="89">
        <f t="shared" si="195"/>
        <v>3</v>
      </c>
      <c r="BI77" s="17">
        <f t="shared" si="196"/>
        <v>0</v>
      </c>
      <c r="BJ77" s="17">
        <f t="shared" si="38"/>
        <v>0</v>
      </c>
      <c r="BK77" s="17">
        <f t="shared" si="197"/>
        <v>0</v>
      </c>
      <c r="BL77" s="17">
        <f t="shared" si="198"/>
        <v>0</v>
      </c>
      <c r="BM77" s="17">
        <f t="shared" si="199"/>
        <v>0</v>
      </c>
      <c r="BN77" s="17">
        <f t="shared" si="200"/>
        <v>0</v>
      </c>
      <c r="BO77" s="17">
        <f t="shared" si="201"/>
        <v>0</v>
      </c>
      <c r="BP77" s="17">
        <f t="shared" si="202"/>
        <v>0</v>
      </c>
      <c r="BQ77" s="106">
        <f t="shared" si="257"/>
        <v>0</v>
      </c>
      <c r="BR77" s="17">
        <f>Eingabeliste!AG77</f>
        <v>0</v>
      </c>
      <c r="BS77" s="17">
        <f>Eingabeliste!AI77</f>
        <v>0</v>
      </c>
      <c r="BT77" s="17">
        <f>Eingabeliste!AK77</f>
        <v>0</v>
      </c>
      <c r="BU77" s="89">
        <f t="shared" si="203"/>
        <v>3</v>
      </c>
      <c r="BV77" s="17">
        <f t="shared" si="204"/>
        <v>0</v>
      </c>
      <c r="BW77" s="17">
        <f t="shared" si="47"/>
        <v>0</v>
      </c>
      <c r="BX77" s="17">
        <f t="shared" si="205"/>
        <v>0</v>
      </c>
      <c r="BY77" s="17">
        <f t="shared" si="206"/>
        <v>0</v>
      </c>
      <c r="BZ77" s="17">
        <f t="shared" si="207"/>
        <v>0</v>
      </c>
      <c r="CA77" s="17">
        <f t="shared" si="208"/>
        <v>0</v>
      </c>
      <c r="CB77" s="17">
        <f t="shared" si="209"/>
        <v>0</v>
      </c>
      <c r="CC77" s="17">
        <f t="shared" si="210"/>
        <v>0</v>
      </c>
      <c r="CD77" s="106">
        <f t="shared" si="258"/>
        <v>0</v>
      </c>
      <c r="CE77" s="17">
        <f>Eingabeliste!AH77</f>
        <v>0</v>
      </c>
      <c r="CF77" s="17">
        <f>Eingabeliste!AJ77</f>
        <v>0</v>
      </c>
      <c r="CG77" s="17">
        <f>Eingabeliste!AL77</f>
        <v>0</v>
      </c>
      <c r="CH77" s="89">
        <f t="shared" si="211"/>
        <v>3</v>
      </c>
      <c r="CI77" s="17">
        <f t="shared" si="212"/>
        <v>0</v>
      </c>
      <c r="CJ77" s="17">
        <f t="shared" si="56"/>
        <v>0</v>
      </c>
      <c r="CK77" s="17">
        <f t="shared" si="213"/>
        <v>0</v>
      </c>
      <c r="CL77" s="17">
        <f t="shared" si="214"/>
        <v>0</v>
      </c>
      <c r="CM77" s="17">
        <f t="shared" si="215"/>
        <v>0</v>
      </c>
      <c r="CN77" s="17">
        <f t="shared" si="216"/>
        <v>0</v>
      </c>
      <c r="CO77" s="17">
        <f t="shared" si="217"/>
        <v>0</v>
      </c>
      <c r="CP77" s="17">
        <f t="shared" si="218"/>
        <v>0</v>
      </c>
      <c r="CQ77" s="106">
        <f t="shared" si="259"/>
        <v>0</v>
      </c>
      <c r="CR77" s="17">
        <f>Eingabeliste!AQ77</f>
        <v>0</v>
      </c>
      <c r="CS77" s="17">
        <f>Eingabeliste!AU77</f>
        <v>0</v>
      </c>
      <c r="CT77" s="17">
        <f>Eingabeliste!AY77</f>
        <v>0</v>
      </c>
      <c r="CU77" s="17">
        <f t="shared" si="219"/>
        <v>0</v>
      </c>
      <c r="CV77" s="17">
        <f t="shared" si="220"/>
        <v>0</v>
      </c>
      <c r="CW77" s="17">
        <f t="shared" si="221"/>
        <v>0</v>
      </c>
      <c r="CX77" s="89">
        <f t="shared" si="222"/>
        <v>3</v>
      </c>
      <c r="CY77" s="17">
        <f t="shared" si="223"/>
        <v>0</v>
      </c>
      <c r="CZ77" s="17">
        <f t="shared" si="68"/>
        <v>0</v>
      </c>
      <c r="DA77" s="17">
        <f t="shared" si="224"/>
        <v>0</v>
      </c>
      <c r="DB77" s="17">
        <f t="shared" si="225"/>
        <v>0</v>
      </c>
      <c r="DC77" s="17">
        <f t="shared" si="226"/>
        <v>0</v>
      </c>
      <c r="DD77" s="17">
        <f t="shared" si="227"/>
        <v>0</v>
      </c>
      <c r="DE77" s="17">
        <f t="shared" si="228"/>
        <v>0</v>
      </c>
      <c r="DF77" s="17">
        <f t="shared" si="229"/>
        <v>0</v>
      </c>
      <c r="DG77" s="106">
        <f t="shared" si="260"/>
        <v>0</v>
      </c>
      <c r="DH77" s="17">
        <f>Eingabeliste!AR77</f>
        <v>0</v>
      </c>
      <c r="DI77" s="17">
        <f>Eingabeliste!AV77</f>
        <v>0</v>
      </c>
      <c r="DJ77" s="17">
        <f>Eingabeliste!AZ77</f>
        <v>0</v>
      </c>
      <c r="DK77" s="17">
        <f t="shared" si="230"/>
        <v>0</v>
      </c>
      <c r="DL77" s="17">
        <f t="shared" si="231"/>
        <v>0</v>
      </c>
      <c r="DM77" s="17">
        <f t="shared" si="232"/>
        <v>0</v>
      </c>
      <c r="DN77" s="89">
        <f t="shared" si="233"/>
        <v>3</v>
      </c>
      <c r="DO77" s="17">
        <f t="shared" si="234"/>
        <v>0</v>
      </c>
      <c r="DP77" s="17">
        <f t="shared" si="80"/>
        <v>0</v>
      </c>
      <c r="DQ77" s="17">
        <f t="shared" si="235"/>
        <v>0</v>
      </c>
      <c r="DR77" s="17">
        <f t="shared" si="236"/>
        <v>0</v>
      </c>
      <c r="DS77" s="17">
        <f t="shared" si="237"/>
        <v>0</v>
      </c>
      <c r="DT77" s="17">
        <f t="shared" si="238"/>
        <v>0</v>
      </c>
      <c r="DU77" s="17">
        <f t="shared" si="239"/>
        <v>0</v>
      </c>
      <c r="DV77" s="17">
        <f t="shared" si="240"/>
        <v>0</v>
      </c>
      <c r="DW77" s="106">
        <f t="shared" si="261"/>
        <v>0</v>
      </c>
      <c r="DX77" s="17">
        <f>Eingabeliste!AS77</f>
        <v>0</v>
      </c>
      <c r="DY77" s="17">
        <f>Eingabeliste!AW77</f>
        <v>0</v>
      </c>
      <c r="DZ77" s="17">
        <f>Eingabeliste!BA77</f>
        <v>0</v>
      </c>
      <c r="EA77" s="17">
        <f t="shared" si="241"/>
        <v>0</v>
      </c>
      <c r="EB77" s="17">
        <f t="shared" si="242"/>
        <v>0</v>
      </c>
      <c r="EC77" s="17">
        <f t="shared" si="243"/>
        <v>0</v>
      </c>
      <c r="ED77" s="89">
        <f t="shared" si="244"/>
        <v>3</v>
      </c>
      <c r="EE77" s="17">
        <f t="shared" si="245"/>
        <v>0</v>
      </c>
      <c r="EF77" s="17">
        <f t="shared" si="92"/>
        <v>0</v>
      </c>
      <c r="EG77" s="17">
        <f t="shared" si="246"/>
        <v>0</v>
      </c>
      <c r="EH77" s="17">
        <f t="shared" si="247"/>
        <v>0</v>
      </c>
      <c r="EI77" s="17">
        <f t="shared" si="248"/>
        <v>0</v>
      </c>
      <c r="EJ77" s="17">
        <f t="shared" si="249"/>
        <v>0</v>
      </c>
      <c r="EK77" s="17">
        <f t="shared" si="250"/>
        <v>0</v>
      </c>
      <c r="EL77" s="17">
        <f t="shared" si="251"/>
        <v>0</v>
      </c>
      <c r="EM77" s="106">
        <f t="shared" si="262"/>
        <v>0</v>
      </c>
      <c r="EN77" s="17">
        <f t="shared" si="252"/>
        <v>0</v>
      </c>
      <c r="EO77" s="1">
        <v>12</v>
      </c>
      <c r="EP77" s="1">
        <f t="shared" si="100"/>
        <v>12</v>
      </c>
      <c r="EQ77" s="1">
        <f t="shared" si="101"/>
        <v>0.7</v>
      </c>
      <c r="ER77" s="17">
        <f>Eingabeliste!AA77</f>
        <v>0</v>
      </c>
      <c r="ES77" s="17">
        <f>Eingabeliste!AC77</f>
        <v>0</v>
      </c>
      <c r="ET77" s="17">
        <f>Eingabeliste!AE77</f>
        <v>0</v>
      </c>
      <c r="EU77" s="17">
        <f>Eingabeliste!AT77</f>
        <v>0</v>
      </c>
      <c r="EV77" s="17">
        <f>Eingabeliste!AX77</f>
        <v>0</v>
      </c>
      <c r="EW77" s="17">
        <f>Eingabeliste!BB77</f>
        <v>0</v>
      </c>
      <c r="EX77" s="89">
        <f t="shared" si="253"/>
        <v>6</v>
      </c>
      <c r="EY77" s="17">
        <f t="shared" si="254"/>
        <v>0</v>
      </c>
      <c r="EZ77" s="17">
        <f t="shared" si="255"/>
        <v>0</v>
      </c>
      <c r="FA77" s="17">
        <f t="shared" si="256"/>
        <v>0</v>
      </c>
      <c r="FB77" s="106">
        <f t="shared" si="106"/>
        <v>1</v>
      </c>
    </row>
    <row r="78" spans="1:158" ht="12.5">
      <c r="A78" s="17">
        <f>Eingabeliste!A78</f>
        <v>74</v>
      </c>
      <c r="B78" s="17">
        <f>Eingabeliste!B78</f>
        <v>0</v>
      </c>
      <c r="C78" s="17">
        <f>Eingabeliste!C78</f>
        <v>0</v>
      </c>
      <c r="D78" s="17">
        <f>Eingabeliste!D78</f>
        <v>0</v>
      </c>
      <c r="E78" s="17">
        <f>Eingabeliste!E78</f>
        <v>0</v>
      </c>
      <c r="F78" s="17">
        <f>Eingabeliste!G78</f>
        <v>0</v>
      </c>
      <c r="G78" s="17">
        <f>Eingabeliste!H78</f>
        <v>0</v>
      </c>
      <c r="H78" s="17">
        <f>Eingabeliste!I78</f>
        <v>0</v>
      </c>
      <c r="I78" s="17">
        <f>Eingabeliste!J78</f>
        <v>0</v>
      </c>
      <c r="J78" s="17">
        <f>Eingabeliste!K78</f>
        <v>0</v>
      </c>
      <c r="K78" s="89">
        <f t="shared" si="185"/>
        <v>5</v>
      </c>
      <c r="L78" s="17">
        <f t="shared" si="186"/>
        <v>0</v>
      </c>
      <c r="M78" s="17">
        <f t="shared" si="2"/>
        <v>0</v>
      </c>
      <c r="N78" s="17" t="str">
        <f t="shared" si="187"/>
        <v/>
      </c>
      <c r="O78" s="17">
        <f t="shared" si="188"/>
        <v>0</v>
      </c>
      <c r="P78" s="17" t="str">
        <f t="shared" si="189"/>
        <v/>
      </c>
      <c r="Q78" s="17">
        <f t="shared" si="190"/>
        <v>0</v>
      </c>
      <c r="R78" s="17" t="str">
        <f t="shared" si="191"/>
        <v/>
      </c>
      <c r="S78" s="17">
        <f t="shared" si="192"/>
        <v>0</v>
      </c>
      <c r="T78" s="17">
        <f t="shared" si="193"/>
        <v>0</v>
      </c>
      <c r="U78" s="17">
        <f t="shared" si="194"/>
        <v>0</v>
      </c>
      <c r="V78" s="106">
        <f t="shared" si="11"/>
        <v>0</v>
      </c>
      <c r="W78" s="17">
        <f>Eingabeliste!M78</f>
        <v>0</v>
      </c>
      <c r="X78" s="17">
        <f>Eingabeliste!N78</f>
        <v>0</v>
      </c>
      <c r="Y78" s="17">
        <f>Eingabeliste!O78</f>
        <v>0</v>
      </c>
      <c r="Z78" s="17">
        <f>Eingabeliste!P78</f>
        <v>0</v>
      </c>
      <c r="AA78" s="17">
        <f>Eingabeliste!Q78</f>
        <v>0</v>
      </c>
      <c r="AB78" s="89">
        <f t="shared" si="12"/>
        <v>5</v>
      </c>
      <c r="AC78" s="17">
        <f t="shared" si="13"/>
        <v>0</v>
      </c>
      <c r="AD78" s="17">
        <f t="shared" si="14"/>
        <v>0</v>
      </c>
      <c r="AE78" s="17" t="str">
        <f t="shared" si="15"/>
        <v/>
      </c>
      <c r="AF78" s="17">
        <f t="shared" si="16"/>
        <v>0</v>
      </c>
      <c r="AG78" s="17" t="str">
        <f t="shared" si="17"/>
        <v/>
      </c>
      <c r="AH78" s="17">
        <f t="shared" si="18"/>
        <v>0</v>
      </c>
      <c r="AI78" s="17" t="str">
        <f t="shared" si="19"/>
        <v/>
      </c>
      <c r="AJ78" s="17">
        <f t="shared" si="20"/>
        <v>0</v>
      </c>
      <c r="AK78" s="17">
        <f t="shared" si="21"/>
        <v>0</v>
      </c>
      <c r="AL78" s="17">
        <f t="shared" si="22"/>
        <v>0</v>
      </c>
      <c r="AM78" s="106">
        <f t="shared" si="23"/>
        <v>0</v>
      </c>
      <c r="AN78" s="17">
        <f>Eingabeliste!S78</f>
        <v>0</v>
      </c>
      <c r="AO78" s="17">
        <f>Eingabeliste!T78</f>
        <v>0</v>
      </c>
      <c r="AP78" s="17">
        <f>Eingabeliste!U78</f>
        <v>0</v>
      </c>
      <c r="AQ78" s="17">
        <f>Eingabeliste!V78</f>
        <v>0</v>
      </c>
      <c r="AR78" s="17">
        <f>Eingabeliste!W78</f>
        <v>0</v>
      </c>
      <c r="AS78" s="89">
        <f t="shared" si="24"/>
        <v>5</v>
      </c>
      <c r="AT78" s="17">
        <f t="shared" si="25"/>
        <v>0</v>
      </c>
      <c r="AU78" s="17">
        <f t="shared" si="26"/>
        <v>0</v>
      </c>
      <c r="AV78" s="17" t="str">
        <f t="shared" si="27"/>
        <v/>
      </c>
      <c r="AW78" s="17">
        <f t="shared" si="28"/>
        <v>0</v>
      </c>
      <c r="AX78" s="17" t="str">
        <f t="shared" si="29"/>
        <v/>
      </c>
      <c r="AY78" s="17">
        <f t="shared" si="30"/>
        <v>0</v>
      </c>
      <c r="AZ78" s="17" t="str">
        <f t="shared" si="31"/>
        <v/>
      </c>
      <c r="BA78" s="17">
        <f t="shared" si="32"/>
        <v>0</v>
      </c>
      <c r="BB78" s="17">
        <f t="shared" si="33"/>
        <v>0</v>
      </c>
      <c r="BC78" s="17">
        <f t="shared" si="34"/>
        <v>0</v>
      </c>
      <c r="BD78" s="106">
        <f t="shared" si="35"/>
        <v>0</v>
      </c>
      <c r="BE78" s="17">
        <f>Eingabeliste!Z78</f>
        <v>0</v>
      </c>
      <c r="BF78" s="17">
        <f>Eingabeliste!AB78</f>
        <v>0</v>
      </c>
      <c r="BG78" s="17">
        <f>Eingabeliste!AD78</f>
        <v>0</v>
      </c>
      <c r="BH78" s="89">
        <f t="shared" si="195"/>
        <v>3</v>
      </c>
      <c r="BI78" s="17">
        <f t="shared" si="196"/>
        <v>0</v>
      </c>
      <c r="BJ78" s="17">
        <f t="shared" si="38"/>
        <v>0</v>
      </c>
      <c r="BK78" s="17">
        <f t="shared" si="197"/>
        <v>0</v>
      </c>
      <c r="BL78" s="17">
        <f t="shared" si="198"/>
        <v>0</v>
      </c>
      <c r="BM78" s="17">
        <f t="shared" si="199"/>
        <v>0</v>
      </c>
      <c r="BN78" s="17">
        <f t="shared" si="200"/>
        <v>0</v>
      </c>
      <c r="BO78" s="17">
        <f t="shared" si="201"/>
        <v>0</v>
      </c>
      <c r="BP78" s="17">
        <f t="shared" si="202"/>
        <v>0</v>
      </c>
      <c r="BQ78" s="106">
        <f t="shared" si="257"/>
        <v>0</v>
      </c>
      <c r="BR78" s="17">
        <f>Eingabeliste!AG78</f>
        <v>0</v>
      </c>
      <c r="BS78" s="17">
        <f>Eingabeliste!AI78</f>
        <v>0</v>
      </c>
      <c r="BT78" s="17">
        <f>Eingabeliste!AK78</f>
        <v>0</v>
      </c>
      <c r="BU78" s="89">
        <f t="shared" si="203"/>
        <v>3</v>
      </c>
      <c r="BV78" s="17">
        <f t="shared" si="204"/>
        <v>0</v>
      </c>
      <c r="BW78" s="17">
        <f t="shared" si="47"/>
        <v>0</v>
      </c>
      <c r="BX78" s="17">
        <f t="shared" si="205"/>
        <v>0</v>
      </c>
      <c r="BY78" s="17">
        <f t="shared" si="206"/>
        <v>0</v>
      </c>
      <c r="BZ78" s="17">
        <f t="shared" si="207"/>
        <v>0</v>
      </c>
      <c r="CA78" s="17">
        <f t="shared" si="208"/>
        <v>0</v>
      </c>
      <c r="CB78" s="17">
        <f t="shared" si="209"/>
        <v>0</v>
      </c>
      <c r="CC78" s="17">
        <f t="shared" si="210"/>
        <v>0</v>
      </c>
      <c r="CD78" s="106">
        <f t="shared" si="258"/>
        <v>0</v>
      </c>
      <c r="CE78" s="17">
        <f>Eingabeliste!AH78</f>
        <v>0</v>
      </c>
      <c r="CF78" s="17">
        <f>Eingabeliste!AJ78</f>
        <v>0</v>
      </c>
      <c r="CG78" s="17">
        <f>Eingabeliste!AL78</f>
        <v>0</v>
      </c>
      <c r="CH78" s="89">
        <f t="shared" si="211"/>
        <v>3</v>
      </c>
      <c r="CI78" s="17">
        <f t="shared" si="212"/>
        <v>0</v>
      </c>
      <c r="CJ78" s="17">
        <f t="shared" si="56"/>
        <v>0</v>
      </c>
      <c r="CK78" s="17">
        <f t="shared" si="213"/>
        <v>0</v>
      </c>
      <c r="CL78" s="17">
        <f t="shared" si="214"/>
        <v>0</v>
      </c>
      <c r="CM78" s="17">
        <f t="shared" si="215"/>
        <v>0</v>
      </c>
      <c r="CN78" s="17">
        <f t="shared" si="216"/>
        <v>0</v>
      </c>
      <c r="CO78" s="17">
        <f t="shared" si="217"/>
        <v>0</v>
      </c>
      <c r="CP78" s="17">
        <f t="shared" si="218"/>
        <v>0</v>
      </c>
      <c r="CQ78" s="106">
        <f t="shared" si="259"/>
        <v>0</v>
      </c>
      <c r="CR78" s="17">
        <f>Eingabeliste!AQ78</f>
        <v>0</v>
      </c>
      <c r="CS78" s="17">
        <f>Eingabeliste!AU78</f>
        <v>0</v>
      </c>
      <c r="CT78" s="17">
        <f>Eingabeliste!AY78</f>
        <v>0</v>
      </c>
      <c r="CU78" s="17">
        <f t="shared" si="219"/>
        <v>0</v>
      </c>
      <c r="CV78" s="17">
        <f t="shared" si="220"/>
        <v>0</v>
      </c>
      <c r="CW78" s="17">
        <f t="shared" si="221"/>
        <v>0</v>
      </c>
      <c r="CX78" s="89">
        <f t="shared" si="222"/>
        <v>3</v>
      </c>
      <c r="CY78" s="17">
        <f t="shared" si="223"/>
        <v>0</v>
      </c>
      <c r="CZ78" s="17">
        <f t="shared" si="68"/>
        <v>0</v>
      </c>
      <c r="DA78" s="17">
        <f t="shared" si="224"/>
        <v>0</v>
      </c>
      <c r="DB78" s="17">
        <f t="shared" si="225"/>
        <v>0</v>
      </c>
      <c r="DC78" s="17">
        <f t="shared" si="226"/>
        <v>0</v>
      </c>
      <c r="DD78" s="17">
        <f t="shared" si="227"/>
        <v>0</v>
      </c>
      <c r="DE78" s="17">
        <f t="shared" si="228"/>
        <v>0</v>
      </c>
      <c r="DF78" s="17">
        <f t="shared" si="229"/>
        <v>0</v>
      </c>
      <c r="DG78" s="106">
        <f t="shared" si="260"/>
        <v>0</v>
      </c>
      <c r="DH78" s="17">
        <f>Eingabeliste!AR78</f>
        <v>0</v>
      </c>
      <c r="DI78" s="17">
        <f>Eingabeliste!AV78</f>
        <v>0</v>
      </c>
      <c r="DJ78" s="17">
        <f>Eingabeliste!AZ78</f>
        <v>0</v>
      </c>
      <c r="DK78" s="17">
        <f t="shared" si="230"/>
        <v>0</v>
      </c>
      <c r="DL78" s="17">
        <f t="shared" si="231"/>
        <v>0</v>
      </c>
      <c r="DM78" s="17">
        <f t="shared" si="232"/>
        <v>0</v>
      </c>
      <c r="DN78" s="89">
        <f t="shared" si="233"/>
        <v>3</v>
      </c>
      <c r="DO78" s="17">
        <f t="shared" si="234"/>
        <v>0</v>
      </c>
      <c r="DP78" s="17">
        <f t="shared" si="80"/>
        <v>0</v>
      </c>
      <c r="DQ78" s="17">
        <f t="shared" si="235"/>
        <v>0</v>
      </c>
      <c r="DR78" s="17">
        <f t="shared" si="236"/>
        <v>0</v>
      </c>
      <c r="DS78" s="17">
        <f t="shared" si="237"/>
        <v>0</v>
      </c>
      <c r="DT78" s="17">
        <f t="shared" si="238"/>
        <v>0</v>
      </c>
      <c r="DU78" s="17">
        <f t="shared" si="239"/>
        <v>0</v>
      </c>
      <c r="DV78" s="17">
        <f t="shared" si="240"/>
        <v>0</v>
      </c>
      <c r="DW78" s="106">
        <f t="shared" si="261"/>
        <v>0</v>
      </c>
      <c r="DX78" s="17">
        <f>Eingabeliste!AS78</f>
        <v>0</v>
      </c>
      <c r="DY78" s="17">
        <f>Eingabeliste!AW78</f>
        <v>0</v>
      </c>
      <c r="DZ78" s="17">
        <f>Eingabeliste!BA78</f>
        <v>0</v>
      </c>
      <c r="EA78" s="17">
        <f t="shared" si="241"/>
        <v>0</v>
      </c>
      <c r="EB78" s="17">
        <f t="shared" si="242"/>
        <v>0</v>
      </c>
      <c r="EC78" s="17">
        <f t="shared" si="243"/>
        <v>0</v>
      </c>
      <c r="ED78" s="89">
        <f t="shared" si="244"/>
        <v>3</v>
      </c>
      <c r="EE78" s="17">
        <f t="shared" si="245"/>
        <v>0</v>
      </c>
      <c r="EF78" s="17">
        <f t="shared" si="92"/>
        <v>0</v>
      </c>
      <c r="EG78" s="17">
        <f t="shared" si="246"/>
        <v>0</v>
      </c>
      <c r="EH78" s="17">
        <f t="shared" si="247"/>
        <v>0</v>
      </c>
      <c r="EI78" s="17">
        <f t="shared" si="248"/>
        <v>0</v>
      </c>
      <c r="EJ78" s="17">
        <f t="shared" si="249"/>
        <v>0</v>
      </c>
      <c r="EK78" s="17">
        <f t="shared" si="250"/>
        <v>0</v>
      </c>
      <c r="EL78" s="17">
        <f t="shared" si="251"/>
        <v>0</v>
      </c>
      <c r="EM78" s="106">
        <f t="shared" si="262"/>
        <v>0</v>
      </c>
      <c r="EN78" s="17">
        <f t="shared" si="252"/>
        <v>0</v>
      </c>
      <c r="EO78" s="1">
        <v>12</v>
      </c>
      <c r="EP78" s="1">
        <f t="shared" si="100"/>
        <v>12</v>
      </c>
      <c r="EQ78" s="1">
        <f t="shared" si="101"/>
        <v>0.7</v>
      </c>
      <c r="ER78" s="17">
        <f>Eingabeliste!AA78</f>
        <v>0</v>
      </c>
      <c r="ES78" s="17">
        <f>Eingabeliste!AC78</f>
        <v>0</v>
      </c>
      <c r="ET78" s="17">
        <f>Eingabeliste!AE78</f>
        <v>0</v>
      </c>
      <c r="EU78" s="17">
        <f>Eingabeliste!AT78</f>
        <v>0</v>
      </c>
      <c r="EV78" s="17">
        <f>Eingabeliste!AX78</f>
        <v>0</v>
      </c>
      <c r="EW78" s="17">
        <f>Eingabeliste!BB78</f>
        <v>0</v>
      </c>
      <c r="EX78" s="89">
        <f t="shared" si="253"/>
        <v>6</v>
      </c>
      <c r="EY78" s="17">
        <f t="shared" si="254"/>
        <v>0</v>
      </c>
      <c r="EZ78" s="17">
        <f t="shared" si="255"/>
        <v>0</v>
      </c>
      <c r="FA78" s="17">
        <f t="shared" si="256"/>
        <v>0</v>
      </c>
      <c r="FB78" s="106">
        <f t="shared" si="106"/>
        <v>1</v>
      </c>
    </row>
    <row r="79" spans="1:158" ht="12.5">
      <c r="A79" s="17">
        <f>Eingabeliste!A79</f>
        <v>75</v>
      </c>
      <c r="B79" s="17">
        <f>Eingabeliste!B79</f>
        <v>0</v>
      </c>
      <c r="C79" s="17">
        <f>Eingabeliste!C79</f>
        <v>0</v>
      </c>
      <c r="D79" s="17">
        <f>Eingabeliste!D79</f>
        <v>0</v>
      </c>
      <c r="E79" s="17">
        <f>Eingabeliste!E79</f>
        <v>0</v>
      </c>
      <c r="F79" s="17">
        <f>Eingabeliste!G79</f>
        <v>0</v>
      </c>
      <c r="G79" s="17">
        <f>Eingabeliste!H79</f>
        <v>0</v>
      </c>
      <c r="H79" s="17">
        <f>Eingabeliste!I79</f>
        <v>0</v>
      </c>
      <c r="I79" s="17">
        <f>Eingabeliste!J79</f>
        <v>0</v>
      </c>
      <c r="J79" s="17">
        <f>Eingabeliste!K79</f>
        <v>0</v>
      </c>
      <c r="K79" s="89">
        <f t="shared" si="185"/>
        <v>5</v>
      </c>
      <c r="L79" s="17">
        <f t="shared" si="186"/>
        <v>0</v>
      </c>
      <c r="M79" s="17">
        <f t="shared" si="2"/>
        <v>0</v>
      </c>
      <c r="N79" s="17" t="str">
        <f t="shared" si="187"/>
        <v/>
      </c>
      <c r="O79" s="17">
        <f t="shared" si="188"/>
        <v>0</v>
      </c>
      <c r="P79" s="17" t="str">
        <f t="shared" si="189"/>
        <v/>
      </c>
      <c r="Q79" s="17">
        <f t="shared" si="190"/>
        <v>0</v>
      </c>
      <c r="R79" s="17" t="str">
        <f t="shared" si="191"/>
        <v/>
      </c>
      <c r="S79" s="17">
        <f t="shared" si="192"/>
        <v>0</v>
      </c>
      <c r="T79" s="17">
        <f t="shared" si="193"/>
        <v>0</v>
      </c>
      <c r="U79" s="17">
        <f t="shared" si="194"/>
        <v>0</v>
      </c>
      <c r="V79" s="106">
        <f t="shared" si="11"/>
        <v>0</v>
      </c>
      <c r="W79" s="17">
        <f>Eingabeliste!M79</f>
        <v>0</v>
      </c>
      <c r="X79" s="17">
        <f>Eingabeliste!N79</f>
        <v>0</v>
      </c>
      <c r="Y79" s="17">
        <f>Eingabeliste!O79</f>
        <v>0</v>
      </c>
      <c r="Z79" s="17">
        <f>Eingabeliste!P79</f>
        <v>0</v>
      </c>
      <c r="AA79" s="17">
        <f>Eingabeliste!Q79</f>
        <v>0</v>
      </c>
      <c r="AB79" s="89">
        <f t="shared" si="12"/>
        <v>5</v>
      </c>
      <c r="AC79" s="17">
        <f t="shared" si="13"/>
        <v>0</v>
      </c>
      <c r="AD79" s="17">
        <f t="shared" si="14"/>
        <v>0</v>
      </c>
      <c r="AE79" s="17" t="str">
        <f t="shared" si="15"/>
        <v/>
      </c>
      <c r="AF79" s="17">
        <f t="shared" si="16"/>
        <v>0</v>
      </c>
      <c r="AG79" s="17" t="str">
        <f t="shared" si="17"/>
        <v/>
      </c>
      <c r="AH79" s="17">
        <f t="shared" si="18"/>
        <v>0</v>
      </c>
      <c r="AI79" s="17" t="str">
        <f t="shared" si="19"/>
        <v/>
      </c>
      <c r="AJ79" s="17">
        <f t="shared" si="20"/>
        <v>0</v>
      </c>
      <c r="AK79" s="17">
        <f t="shared" si="21"/>
        <v>0</v>
      </c>
      <c r="AL79" s="17">
        <f t="shared" si="22"/>
        <v>0</v>
      </c>
      <c r="AM79" s="106">
        <f t="shared" si="23"/>
        <v>0</v>
      </c>
      <c r="AN79" s="17">
        <f>Eingabeliste!S79</f>
        <v>0</v>
      </c>
      <c r="AO79" s="17">
        <f>Eingabeliste!T79</f>
        <v>0</v>
      </c>
      <c r="AP79" s="17">
        <f>Eingabeliste!U79</f>
        <v>0</v>
      </c>
      <c r="AQ79" s="17">
        <f>Eingabeliste!V79</f>
        <v>0</v>
      </c>
      <c r="AR79" s="17">
        <f>Eingabeliste!W79</f>
        <v>0</v>
      </c>
      <c r="AS79" s="89">
        <f t="shared" si="24"/>
        <v>5</v>
      </c>
      <c r="AT79" s="17">
        <f t="shared" si="25"/>
        <v>0</v>
      </c>
      <c r="AU79" s="17">
        <f t="shared" si="26"/>
        <v>0</v>
      </c>
      <c r="AV79" s="17" t="str">
        <f t="shared" si="27"/>
        <v/>
      </c>
      <c r="AW79" s="17">
        <f t="shared" si="28"/>
        <v>0</v>
      </c>
      <c r="AX79" s="17" t="str">
        <f t="shared" si="29"/>
        <v/>
      </c>
      <c r="AY79" s="17">
        <f t="shared" si="30"/>
        <v>0</v>
      </c>
      <c r="AZ79" s="17" t="str">
        <f t="shared" si="31"/>
        <v/>
      </c>
      <c r="BA79" s="17">
        <f t="shared" si="32"/>
        <v>0</v>
      </c>
      <c r="BB79" s="17">
        <f t="shared" si="33"/>
        <v>0</v>
      </c>
      <c r="BC79" s="17">
        <f t="shared" si="34"/>
        <v>0</v>
      </c>
      <c r="BD79" s="106">
        <f t="shared" si="35"/>
        <v>0</v>
      </c>
      <c r="BE79" s="17">
        <f>Eingabeliste!Z79</f>
        <v>0</v>
      </c>
      <c r="BF79" s="17">
        <f>Eingabeliste!AB79</f>
        <v>0</v>
      </c>
      <c r="BG79" s="17">
        <f>Eingabeliste!AD79</f>
        <v>0</v>
      </c>
      <c r="BH79" s="89">
        <f t="shared" si="195"/>
        <v>3</v>
      </c>
      <c r="BI79" s="17">
        <f t="shared" si="196"/>
        <v>0</v>
      </c>
      <c r="BJ79" s="17">
        <f t="shared" si="38"/>
        <v>0</v>
      </c>
      <c r="BK79" s="17">
        <f t="shared" si="197"/>
        <v>0</v>
      </c>
      <c r="BL79" s="17">
        <f t="shared" si="198"/>
        <v>0</v>
      </c>
      <c r="BM79" s="17">
        <f t="shared" si="199"/>
        <v>0</v>
      </c>
      <c r="BN79" s="17">
        <f t="shared" si="200"/>
        <v>0</v>
      </c>
      <c r="BO79" s="17">
        <f t="shared" si="201"/>
        <v>0</v>
      </c>
      <c r="BP79" s="17">
        <f t="shared" si="202"/>
        <v>0</v>
      </c>
      <c r="BQ79" s="106">
        <f t="shared" si="257"/>
        <v>0</v>
      </c>
      <c r="BR79" s="17">
        <f>Eingabeliste!AG79</f>
        <v>0</v>
      </c>
      <c r="BS79" s="17">
        <f>Eingabeliste!AI79</f>
        <v>0</v>
      </c>
      <c r="BT79" s="17">
        <f>Eingabeliste!AK79</f>
        <v>0</v>
      </c>
      <c r="BU79" s="89">
        <f t="shared" si="203"/>
        <v>3</v>
      </c>
      <c r="BV79" s="17">
        <f t="shared" si="204"/>
        <v>0</v>
      </c>
      <c r="BW79" s="17">
        <f t="shared" si="47"/>
        <v>0</v>
      </c>
      <c r="BX79" s="17">
        <f t="shared" si="205"/>
        <v>0</v>
      </c>
      <c r="BY79" s="17">
        <f t="shared" si="206"/>
        <v>0</v>
      </c>
      <c r="BZ79" s="17">
        <f t="shared" si="207"/>
        <v>0</v>
      </c>
      <c r="CA79" s="17">
        <f t="shared" si="208"/>
        <v>0</v>
      </c>
      <c r="CB79" s="17">
        <f t="shared" si="209"/>
        <v>0</v>
      </c>
      <c r="CC79" s="17">
        <f t="shared" si="210"/>
        <v>0</v>
      </c>
      <c r="CD79" s="106">
        <f t="shared" si="258"/>
        <v>0</v>
      </c>
      <c r="CE79" s="17">
        <f>Eingabeliste!AH79</f>
        <v>0</v>
      </c>
      <c r="CF79" s="17">
        <f>Eingabeliste!AJ79</f>
        <v>0</v>
      </c>
      <c r="CG79" s="17">
        <f>Eingabeliste!AL79</f>
        <v>0</v>
      </c>
      <c r="CH79" s="89">
        <f t="shared" si="211"/>
        <v>3</v>
      </c>
      <c r="CI79" s="17">
        <f t="shared" si="212"/>
        <v>0</v>
      </c>
      <c r="CJ79" s="17">
        <f t="shared" si="56"/>
        <v>0</v>
      </c>
      <c r="CK79" s="17">
        <f t="shared" si="213"/>
        <v>0</v>
      </c>
      <c r="CL79" s="17">
        <f t="shared" si="214"/>
        <v>0</v>
      </c>
      <c r="CM79" s="17">
        <f t="shared" si="215"/>
        <v>0</v>
      </c>
      <c r="CN79" s="17">
        <f t="shared" si="216"/>
        <v>0</v>
      </c>
      <c r="CO79" s="17">
        <f t="shared" si="217"/>
        <v>0</v>
      </c>
      <c r="CP79" s="17">
        <f t="shared" si="218"/>
        <v>0</v>
      </c>
      <c r="CQ79" s="106">
        <f t="shared" si="259"/>
        <v>0</v>
      </c>
      <c r="CR79" s="17">
        <f>Eingabeliste!AQ79</f>
        <v>0</v>
      </c>
      <c r="CS79" s="17">
        <f>Eingabeliste!AU79</f>
        <v>0</v>
      </c>
      <c r="CT79" s="17">
        <f>Eingabeliste!AY79</f>
        <v>0</v>
      </c>
      <c r="CU79" s="17">
        <f t="shared" si="219"/>
        <v>0</v>
      </c>
      <c r="CV79" s="17">
        <f t="shared" si="220"/>
        <v>0</v>
      </c>
      <c r="CW79" s="17">
        <f t="shared" si="221"/>
        <v>0</v>
      </c>
      <c r="CX79" s="89">
        <f t="shared" si="222"/>
        <v>3</v>
      </c>
      <c r="CY79" s="17">
        <f t="shared" si="223"/>
        <v>0</v>
      </c>
      <c r="CZ79" s="17">
        <f t="shared" si="68"/>
        <v>0</v>
      </c>
      <c r="DA79" s="17">
        <f t="shared" si="224"/>
        <v>0</v>
      </c>
      <c r="DB79" s="17">
        <f t="shared" si="225"/>
        <v>0</v>
      </c>
      <c r="DC79" s="17">
        <f t="shared" si="226"/>
        <v>0</v>
      </c>
      <c r="DD79" s="17">
        <f t="shared" si="227"/>
        <v>0</v>
      </c>
      <c r="DE79" s="17">
        <f t="shared" si="228"/>
        <v>0</v>
      </c>
      <c r="DF79" s="17">
        <f t="shared" si="229"/>
        <v>0</v>
      </c>
      <c r="DG79" s="106">
        <f t="shared" si="260"/>
        <v>0</v>
      </c>
      <c r="DH79" s="17">
        <f>Eingabeliste!AR79</f>
        <v>0</v>
      </c>
      <c r="DI79" s="17">
        <f>Eingabeliste!AV79</f>
        <v>0</v>
      </c>
      <c r="DJ79" s="17">
        <f>Eingabeliste!AZ79</f>
        <v>0</v>
      </c>
      <c r="DK79" s="17">
        <f t="shared" si="230"/>
        <v>0</v>
      </c>
      <c r="DL79" s="17">
        <f t="shared" si="231"/>
        <v>0</v>
      </c>
      <c r="DM79" s="17">
        <f t="shared" si="232"/>
        <v>0</v>
      </c>
      <c r="DN79" s="89">
        <f t="shared" si="233"/>
        <v>3</v>
      </c>
      <c r="DO79" s="17">
        <f t="shared" si="234"/>
        <v>0</v>
      </c>
      <c r="DP79" s="17">
        <f t="shared" si="80"/>
        <v>0</v>
      </c>
      <c r="DQ79" s="17">
        <f t="shared" si="235"/>
        <v>0</v>
      </c>
      <c r="DR79" s="17">
        <f t="shared" si="236"/>
        <v>0</v>
      </c>
      <c r="DS79" s="17">
        <f t="shared" si="237"/>
        <v>0</v>
      </c>
      <c r="DT79" s="17">
        <f t="shared" si="238"/>
        <v>0</v>
      </c>
      <c r="DU79" s="17">
        <f t="shared" si="239"/>
        <v>0</v>
      </c>
      <c r="DV79" s="17">
        <f t="shared" si="240"/>
        <v>0</v>
      </c>
      <c r="DW79" s="106">
        <f t="shared" si="261"/>
        <v>0</v>
      </c>
      <c r="DX79" s="17">
        <f>Eingabeliste!AS79</f>
        <v>0</v>
      </c>
      <c r="DY79" s="17">
        <f>Eingabeliste!AW79</f>
        <v>0</v>
      </c>
      <c r="DZ79" s="17">
        <f>Eingabeliste!BA79</f>
        <v>0</v>
      </c>
      <c r="EA79" s="17">
        <f t="shared" si="241"/>
        <v>0</v>
      </c>
      <c r="EB79" s="17">
        <f t="shared" si="242"/>
        <v>0</v>
      </c>
      <c r="EC79" s="17">
        <f t="shared" si="243"/>
        <v>0</v>
      </c>
      <c r="ED79" s="89">
        <f t="shared" si="244"/>
        <v>3</v>
      </c>
      <c r="EE79" s="17">
        <f t="shared" si="245"/>
        <v>0</v>
      </c>
      <c r="EF79" s="17">
        <f t="shared" si="92"/>
        <v>0</v>
      </c>
      <c r="EG79" s="17">
        <f t="shared" si="246"/>
        <v>0</v>
      </c>
      <c r="EH79" s="17">
        <f t="shared" si="247"/>
        <v>0</v>
      </c>
      <c r="EI79" s="17">
        <f t="shared" si="248"/>
        <v>0</v>
      </c>
      <c r="EJ79" s="17">
        <f t="shared" si="249"/>
        <v>0</v>
      </c>
      <c r="EK79" s="17">
        <f t="shared" si="250"/>
        <v>0</v>
      </c>
      <c r="EL79" s="17">
        <f t="shared" si="251"/>
        <v>0</v>
      </c>
      <c r="EM79" s="106">
        <f t="shared" si="262"/>
        <v>0</v>
      </c>
      <c r="EN79" s="17">
        <f t="shared" si="252"/>
        <v>0</v>
      </c>
      <c r="EO79" s="1">
        <v>12</v>
      </c>
      <c r="EP79" s="1">
        <f t="shared" si="100"/>
        <v>12</v>
      </c>
      <c r="EQ79" s="1">
        <f t="shared" si="101"/>
        <v>0.7</v>
      </c>
      <c r="ER79" s="17">
        <f>Eingabeliste!AA79</f>
        <v>0</v>
      </c>
      <c r="ES79" s="17">
        <f>Eingabeliste!AC79</f>
        <v>0</v>
      </c>
      <c r="ET79" s="17">
        <f>Eingabeliste!AE79</f>
        <v>0</v>
      </c>
      <c r="EU79" s="17">
        <f>Eingabeliste!AT79</f>
        <v>0</v>
      </c>
      <c r="EV79" s="17">
        <f>Eingabeliste!AX79</f>
        <v>0</v>
      </c>
      <c r="EW79" s="17">
        <f>Eingabeliste!BB79</f>
        <v>0</v>
      </c>
      <c r="EX79" s="89">
        <f t="shared" si="253"/>
        <v>6</v>
      </c>
      <c r="EY79" s="17">
        <f t="shared" si="254"/>
        <v>0</v>
      </c>
      <c r="EZ79" s="17">
        <f t="shared" si="255"/>
        <v>0</v>
      </c>
      <c r="FA79" s="17">
        <f t="shared" si="256"/>
        <v>0</v>
      </c>
      <c r="FB79" s="106">
        <f t="shared" si="106"/>
        <v>1</v>
      </c>
    </row>
    <row r="80" spans="1:158" ht="12.5">
      <c r="A80" s="17">
        <f>Eingabeliste!A80</f>
        <v>76</v>
      </c>
      <c r="B80" s="17">
        <f>Eingabeliste!B80</f>
        <v>0</v>
      </c>
      <c r="C80" s="17">
        <f>Eingabeliste!C80</f>
        <v>0</v>
      </c>
      <c r="D80" s="17">
        <f>Eingabeliste!D80</f>
        <v>0</v>
      </c>
      <c r="E80" s="17">
        <f>Eingabeliste!E80</f>
        <v>0</v>
      </c>
      <c r="F80" s="17">
        <f>Eingabeliste!G80</f>
        <v>0</v>
      </c>
      <c r="G80" s="17">
        <f>Eingabeliste!H80</f>
        <v>0</v>
      </c>
      <c r="H80" s="17">
        <f>Eingabeliste!I80</f>
        <v>0</v>
      </c>
      <c r="I80" s="17">
        <f>Eingabeliste!J80</f>
        <v>0</v>
      </c>
      <c r="J80" s="17">
        <f>Eingabeliste!K80</f>
        <v>0</v>
      </c>
      <c r="K80" s="89">
        <f t="shared" si="185"/>
        <v>5</v>
      </c>
      <c r="L80" s="17">
        <f t="shared" si="186"/>
        <v>0</v>
      </c>
      <c r="M80" s="17">
        <f t="shared" si="2"/>
        <v>0</v>
      </c>
      <c r="N80" s="17" t="str">
        <f t="shared" si="187"/>
        <v/>
      </c>
      <c r="O80" s="17">
        <f t="shared" si="188"/>
        <v>0</v>
      </c>
      <c r="P80" s="17" t="str">
        <f t="shared" si="189"/>
        <v/>
      </c>
      <c r="Q80" s="17">
        <f t="shared" si="190"/>
        <v>0</v>
      </c>
      <c r="R80" s="17" t="str">
        <f t="shared" si="191"/>
        <v/>
      </c>
      <c r="S80" s="17">
        <f t="shared" si="192"/>
        <v>0</v>
      </c>
      <c r="T80" s="17">
        <f t="shared" si="193"/>
        <v>0</v>
      </c>
      <c r="U80" s="17">
        <f t="shared" si="194"/>
        <v>0</v>
      </c>
      <c r="V80" s="106">
        <f t="shared" si="11"/>
        <v>0</v>
      </c>
      <c r="W80" s="17">
        <f>Eingabeliste!M80</f>
        <v>0</v>
      </c>
      <c r="X80" s="17">
        <f>Eingabeliste!N80</f>
        <v>0</v>
      </c>
      <c r="Y80" s="17">
        <f>Eingabeliste!O80</f>
        <v>0</v>
      </c>
      <c r="Z80" s="17">
        <f>Eingabeliste!P80</f>
        <v>0</v>
      </c>
      <c r="AA80" s="17">
        <f>Eingabeliste!Q80</f>
        <v>0</v>
      </c>
      <c r="AB80" s="89">
        <f t="shared" si="12"/>
        <v>5</v>
      </c>
      <c r="AC80" s="17">
        <f t="shared" si="13"/>
        <v>0</v>
      </c>
      <c r="AD80" s="17">
        <f t="shared" si="14"/>
        <v>0</v>
      </c>
      <c r="AE80" s="17" t="str">
        <f t="shared" si="15"/>
        <v/>
      </c>
      <c r="AF80" s="17">
        <f t="shared" si="16"/>
        <v>0</v>
      </c>
      <c r="AG80" s="17" t="str">
        <f t="shared" si="17"/>
        <v/>
      </c>
      <c r="AH80" s="17">
        <f t="shared" si="18"/>
        <v>0</v>
      </c>
      <c r="AI80" s="17" t="str">
        <f t="shared" si="19"/>
        <v/>
      </c>
      <c r="AJ80" s="17">
        <f t="shared" si="20"/>
        <v>0</v>
      </c>
      <c r="AK80" s="17">
        <f t="shared" si="21"/>
        <v>0</v>
      </c>
      <c r="AL80" s="17">
        <f t="shared" si="22"/>
        <v>0</v>
      </c>
      <c r="AM80" s="106">
        <f t="shared" si="23"/>
        <v>0</v>
      </c>
      <c r="AN80" s="17">
        <f>Eingabeliste!S80</f>
        <v>0</v>
      </c>
      <c r="AO80" s="17">
        <f>Eingabeliste!T80</f>
        <v>0</v>
      </c>
      <c r="AP80" s="17">
        <f>Eingabeliste!U80</f>
        <v>0</v>
      </c>
      <c r="AQ80" s="17">
        <f>Eingabeliste!V80</f>
        <v>0</v>
      </c>
      <c r="AR80" s="17">
        <f>Eingabeliste!W80</f>
        <v>0</v>
      </c>
      <c r="AS80" s="89">
        <f t="shared" si="24"/>
        <v>5</v>
      </c>
      <c r="AT80" s="17">
        <f t="shared" si="25"/>
        <v>0</v>
      </c>
      <c r="AU80" s="17">
        <f t="shared" si="26"/>
        <v>0</v>
      </c>
      <c r="AV80" s="17" t="str">
        <f t="shared" si="27"/>
        <v/>
      </c>
      <c r="AW80" s="17">
        <f t="shared" si="28"/>
        <v>0</v>
      </c>
      <c r="AX80" s="17" t="str">
        <f t="shared" si="29"/>
        <v/>
      </c>
      <c r="AY80" s="17">
        <f t="shared" si="30"/>
        <v>0</v>
      </c>
      <c r="AZ80" s="17" t="str">
        <f t="shared" si="31"/>
        <v/>
      </c>
      <c r="BA80" s="17">
        <f t="shared" si="32"/>
        <v>0</v>
      </c>
      <c r="BB80" s="17">
        <f t="shared" si="33"/>
        <v>0</v>
      </c>
      <c r="BC80" s="17">
        <f t="shared" si="34"/>
        <v>0</v>
      </c>
      <c r="BD80" s="106">
        <f t="shared" si="35"/>
        <v>0</v>
      </c>
      <c r="BE80" s="17">
        <f>Eingabeliste!Z80</f>
        <v>0</v>
      </c>
      <c r="BF80" s="17">
        <f>Eingabeliste!AB80</f>
        <v>0</v>
      </c>
      <c r="BG80" s="17">
        <f>Eingabeliste!AD80</f>
        <v>0</v>
      </c>
      <c r="BH80" s="89">
        <f t="shared" si="195"/>
        <v>3</v>
      </c>
      <c r="BI80" s="17">
        <f t="shared" si="196"/>
        <v>0</v>
      </c>
      <c r="BJ80" s="17">
        <f t="shared" si="38"/>
        <v>0</v>
      </c>
      <c r="BK80" s="17">
        <f t="shared" si="197"/>
        <v>0</v>
      </c>
      <c r="BL80" s="17">
        <f t="shared" si="198"/>
        <v>0</v>
      </c>
      <c r="BM80" s="17">
        <f t="shared" si="199"/>
        <v>0</v>
      </c>
      <c r="BN80" s="17">
        <f t="shared" si="200"/>
        <v>0</v>
      </c>
      <c r="BO80" s="17">
        <f t="shared" si="201"/>
        <v>0</v>
      </c>
      <c r="BP80" s="17">
        <f t="shared" si="202"/>
        <v>0</v>
      </c>
      <c r="BQ80" s="106">
        <f t="shared" si="257"/>
        <v>0</v>
      </c>
      <c r="BR80" s="17">
        <f>Eingabeliste!AG80</f>
        <v>0</v>
      </c>
      <c r="BS80" s="17">
        <f>Eingabeliste!AI80</f>
        <v>0</v>
      </c>
      <c r="BT80" s="17">
        <f>Eingabeliste!AK80</f>
        <v>0</v>
      </c>
      <c r="BU80" s="89">
        <f t="shared" si="203"/>
        <v>3</v>
      </c>
      <c r="BV80" s="17">
        <f t="shared" si="204"/>
        <v>0</v>
      </c>
      <c r="BW80" s="17">
        <f t="shared" si="47"/>
        <v>0</v>
      </c>
      <c r="BX80" s="17">
        <f t="shared" si="205"/>
        <v>0</v>
      </c>
      <c r="BY80" s="17">
        <f t="shared" si="206"/>
        <v>0</v>
      </c>
      <c r="BZ80" s="17">
        <f t="shared" si="207"/>
        <v>0</v>
      </c>
      <c r="CA80" s="17">
        <f t="shared" si="208"/>
        <v>0</v>
      </c>
      <c r="CB80" s="17">
        <f t="shared" si="209"/>
        <v>0</v>
      </c>
      <c r="CC80" s="17">
        <f t="shared" si="210"/>
        <v>0</v>
      </c>
      <c r="CD80" s="106">
        <f t="shared" si="258"/>
        <v>0</v>
      </c>
      <c r="CE80" s="17">
        <f>Eingabeliste!AH80</f>
        <v>0</v>
      </c>
      <c r="CF80" s="17">
        <f>Eingabeliste!AJ80</f>
        <v>0</v>
      </c>
      <c r="CG80" s="17">
        <f>Eingabeliste!AL80</f>
        <v>0</v>
      </c>
      <c r="CH80" s="89">
        <f t="shared" si="211"/>
        <v>3</v>
      </c>
      <c r="CI80" s="17">
        <f t="shared" si="212"/>
        <v>0</v>
      </c>
      <c r="CJ80" s="17">
        <f t="shared" si="56"/>
        <v>0</v>
      </c>
      <c r="CK80" s="17">
        <f t="shared" si="213"/>
        <v>0</v>
      </c>
      <c r="CL80" s="17">
        <f t="shared" si="214"/>
        <v>0</v>
      </c>
      <c r="CM80" s="17">
        <f t="shared" si="215"/>
        <v>0</v>
      </c>
      <c r="CN80" s="17">
        <f t="shared" si="216"/>
        <v>0</v>
      </c>
      <c r="CO80" s="17">
        <f t="shared" si="217"/>
        <v>0</v>
      </c>
      <c r="CP80" s="17">
        <f t="shared" si="218"/>
        <v>0</v>
      </c>
      <c r="CQ80" s="106">
        <f t="shared" si="259"/>
        <v>0</v>
      </c>
      <c r="CR80" s="17">
        <f>Eingabeliste!AQ80</f>
        <v>0</v>
      </c>
      <c r="CS80" s="17">
        <f>Eingabeliste!AU80</f>
        <v>0</v>
      </c>
      <c r="CT80" s="17">
        <f>Eingabeliste!AY80</f>
        <v>0</v>
      </c>
      <c r="CU80" s="17">
        <f t="shared" si="219"/>
        <v>0</v>
      </c>
      <c r="CV80" s="17">
        <f t="shared" si="220"/>
        <v>0</v>
      </c>
      <c r="CW80" s="17">
        <f t="shared" si="221"/>
        <v>0</v>
      </c>
      <c r="CX80" s="89">
        <f t="shared" si="222"/>
        <v>3</v>
      </c>
      <c r="CY80" s="17">
        <f t="shared" si="223"/>
        <v>0</v>
      </c>
      <c r="CZ80" s="17">
        <f t="shared" si="68"/>
        <v>0</v>
      </c>
      <c r="DA80" s="17">
        <f t="shared" si="224"/>
        <v>0</v>
      </c>
      <c r="DB80" s="17">
        <f t="shared" si="225"/>
        <v>0</v>
      </c>
      <c r="DC80" s="17">
        <f t="shared" si="226"/>
        <v>0</v>
      </c>
      <c r="DD80" s="17">
        <f t="shared" si="227"/>
        <v>0</v>
      </c>
      <c r="DE80" s="17">
        <f t="shared" si="228"/>
        <v>0</v>
      </c>
      <c r="DF80" s="17">
        <f t="shared" si="229"/>
        <v>0</v>
      </c>
      <c r="DG80" s="106">
        <f t="shared" si="260"/>
        <v>0</v>
      </c>
      <c r="DH80" s="17">
        <f>Eingabeliste!AR80</f>
        <v>0</v>
      </c>
      <c r="DI80" s="17">
        <f>Eingabeliste!AV80</f>
        <v>0</v>
      </c>
      <c r="DJ80" s="17">
        <f>Eingabeliste!AZ80</f>
        <v>0</v>
      </c>
      <c r="DK80" s="17">
        <f t="shared" si="230"/>
        <v>0</v>
      </c>
      <c r="DL80" s="17">
        <f t="shared" si="231"/>
        <v>0</v>
      </c>
      <c r="DM80" s="17">
        <f t="shared" si="232"/>
        <v>0</v>
      </c>
      <c r="DN80" s="89">
        <f t="shared" si="233"/>
        <v>3</v>
      </c>
      <c r="DO80" s="17">
        <f t="shared" si="234"/>
        <v>0</v>
      </c>
      <c r="DP80" s="17">
        <f t="shared" si="80"/>
        <v>0</v>
      </c>
      <c r="DQ80" s="17">
        <f t="shared" si="235"/>
        <v>0</v>
      </c>
      <c r="DR80" s="17">
        <f t="shared" si="236"/>
        <v>0</v>
      </c>
      <c r="DS80" s="17">
        <f t="shared" si="237"/>
        <v>0</v>
      </c>
      <c r="DT80" s="17">
        <f t="shared" si="238"/>
        <v>0</v>
      </c>
      <c r="DU80" s="17">
        <f t="shared" si="239"/>
        <v>0</v>
      </c>
      <c r="DV80" s="17">
        <f t="shared" si="240"/>
        <v>0</v>
      </c>
      <c r="DW80" s="106">
        <f t="shared" si="261"/>
        <v>0</v>
      </c>
      <c r="DX80" s="17">
        <f>Eingabeliste!AS80</f>
        <v>0</v>
      </c>
      <c r="DY80" s="17">
        <f>Eingabeliste!AW80</f>
        <v>0</v>
      </c>
      <c r="DZ80" s="17">
        <f>Eingabeliste!BA80</f>
        <v>0</v>
      </c>
      <c r="EA80" s="17">
        <f t="shared" si="241"/>
        <v>0</v>
      </c>
      <c r="EB80" s="17">
        <f t="shared" si="242"/>
        <v>0</v>
      </c>
      <c r="EC80" s="17">
        <f t="shared" si="243"/>
        <v>0</v>
      </c>
      <c r="ED80" s="89">
        <f t="shared" si="244"/>
        <v>3</v>
      </c>
      <c r="EE80" s="17">
        <f t="shared" si="245"/>
        <v>0</v>
      </c>
      <c r="EF80" s="17">
        <f t="shared" si="92"/>
        <v>0</v>
      </c>
      <c r="EG80" s="17">
        <f t="shared" si="246"/>
        <v>0</v>
      </c>
      <c r="EH80" s="17">
        <f t="shared" si="247"/>
        <v>0</v>
      </c>
      <c r="EI80" s="17">
        <f t="shared" si="248"/>
        <v>0</v>
      </c>
      <c r="EJ80" s="17">
        <f t="shared" si="249"/>
        <v>0</v>
      </c>
      <c r="EK80" s="17">
        <f t="shared" si="250"/>
        <v>0</v>
      </c>
      <c r="EL80" s="17">
        <f t="shared" si="251"/>
        <v>0</v>
      </c>
      <c r="EM80" s="106">
        <f t="shared" si="262"/>
        <v>0</v>
      </c>
      <c r="EN80" s="17">
        <f t="shared" si="252"/>
        <v>0</v>
      </c>
      <c r="EO80" s="1">
        <v>12</v>
      </c>
      <c r="EP80" s="1">
        <f t="shared" si="100"/>
        <v>12</v>
      </c>
      <c r="EQ80" s="1">
        <f t="shared" si="101"/>
        <v>0.7</v>
      </c>
      <c r="ER80" s="17">
        <f>Eingabeliste!AA80</f>
        <v>0</v>
      </c>
      <c r="ES80" s="17">
        <f>Eingabeliste!AC80</f>
        <v>0</v>
      </c>
      <c r="ET80" s="17">
        <f>Eingabeliste!AE80</f>
        <v>0</v>
      </c>
      <c r="EU80" s="17">
        <f>Eingabeliste!AT80</f>
        <v>0</v>
      </c>
      <c r="EV80" s="17">
        <f>Eingabeliste!AX80</f>
        <v>0</v>
      </c>
      <c r="EW80" s="17">
        <f>Eingabeliste!BB80</f>
        <v>0</v>
      </c>
      <c r="EX80" s="89">
        <f t="shared" si="253"/>
        <v>6</v>
      </c>
      <c r="EY80" s="17">
        <f t="shared" si="254"/>
        <v>0</v>
      </c>
      <c r="EZ80" s="17">
        <f t="shared" si="255"/>
        <v>0</v>
      </c>
      <c r="FA80" s="17">
        <f t="shared" si="256"/>
        <v>0</v>
      </c>
      <c r="FB80" s="106">
        <f t="shared" si="106"/>
        <v>1</v>
      </c>
    </row>
    <row r="81" spans="1:158" ht="12.5">
      <c r="A81" s="17">
        <f>Eingabeliste!A81</f>
        <v>77</v>
      </c>
      <c r="B81" s="17">
        <f>Eingabeliste!B81</f>
        <v>0</v>
      </c>
      <c r="C81" s="17">
        <f>Eingabeliste!C81</f>
        <v>0</v>
      </c>
      <c r="D81" s="17">
        <f>Eingabeliste!D81</f>
        <v>0</v>
      </c>
      <c r="E81" s="17">
        <f>Eingabeliste!E81</f>
        <v>0</v>
      </c>
      <c r="F81" s="17">
        <f>Eingabeliste!G81</f>
        <v>0</v>
      </c>
      <c r="G81" s="17">
        <f>Eingabeliste!H81</f>
        <v>0</v>
      </c>
      <c r="H81" s="17">
        <f>Eingabeliste!I81</f>
        <v>0</v>
      </c>
      <c r="I81" s="17">
        <f>Eingabeliste!J81</f>
        <v>0</v>
      </c>
      <c r="J81" s="17">
        <f>Eingabeliste!K81</f>
        <v>0</v>
      </c>
      <c r="K81" s="89">
        <f t="shared" si="185"/>
        <v>5</v>
      </c>
      <c r="L81" s="17">
        <f t="shared" si="186"/>
        <v>0</v>
      </c>
      <c r="M81" s="17">
        <f t="shared" si="2"/>
        <v>0</v>
      </c>
      <c r="N81" s="17" t="str">
        <f t="shared" si="187"/>
        <v/>
      </c>
      <c r="O81" s="17">
        <f t="shared" si="188"/>
        <v>0</v>
      </c>
      <c r="P81" s="17" t="str">
        <f t="shared" si="189"/>
        <v/>
      </c>
      <c r="Q81" s="17">
        <f t="shared" si="190"/>
        <v>0</v>
      </c>
      <c r="R81" s="17" t="str">
        <f t="shared" si="191"/>
        <v/>
      </c>
      <c r="S81" s="17">
        <f t="shared" si="192"/>
        <v>0</v>
      </c>
      <c r="T81" s="17">
        <f t="shared" si="193"/>
        <v>0</v>
      </c>
      <c r="U81" s="17">
        <f t="shared" si="194"/>
        <v>0</v>
      </c>
      <c r="V81" s="106">
        <f t="shared" si="11"/>
        <v>0</v>
      </c>
      <c r="W81" s="17">
        <f>Eingabeliste!M81</f>
        <v>0</v>
      </c>
      <c r="X81" s="17">
        <f>Eingabeliste!N81</f>
        <v>0</v>
      </c>
      <c r="Y81" s="17">
        <f>Eingabeliste!O81</f>
        <v>0</v>
      </c>
      <c r="Z81" s="17">
        <f>Eingabeliste!P81</f>
        <v>0</v>
      </c>
      <c r="AA81" s="17">
        <f>Eingabeliste!Q81</f>
        <v>0</v>
      </c>
      <c r="AB81" s="89">
        <f t="shared" si="12"/>
        <v>5</v>
      </c>
      <c r="AC81" s="17">
        <f t="shared" si="13"/>
        <v>0</v>
      </c>
      <c r="AD81" s="17">
        <f t="shared" si="14"/>
        <v>0</v>
      </c>
      <c r="AE81" s="17" t="str">
        <f t="shared" si="15"/>
        <v/>
      </c>
      <c r="AF81" s="17">
        <f t="shared" si="16"/>
        <v>0</v>
      </c>
      <c r="AG81" s="17" t="str">
        <f t="shared" si="17"/>
        <v/>
      </c>
      <c r="AH81" s="17">
        <f t="shared" si="18"/>
        <v>0</v>
      </c>
      <c r="AI81" s="17" t="str">
        <f t="shared" si="19"/>
        <v/>
      </c>
      <c r="AJ81" s="17">
        <f t="shared" si="20"/>
        <v>0</v>
      </c>
      <c r="AK81" s="17">
        <f t="shared" si="21"/>
        <v>0</v>
      </c>
      <c r="AL81" s="17">
        <f t="shared" si="22"/>
        <v>0</v>
      </c>
      <c r="AM81" s="106">
        <f t="shared" si="23"/>
        <v>0</v>
      </c>
      <c r="AN81" s="17">
        <f>Eingabeliste!S81</f>
        <v>0</v>
      </c>
      <c r="AO81" s="17">
        <f>Eingabeliste!T81</f>
        <v>0</v>
      </c>
      <c r="AP81" s="17">
        <f>Eingabeliste!U81</f>
        <v>0</v>
      </c>
      <c r="AQ81" s="17">
        <f>Eingabeliste!V81</f>
        <v>0</v>
      </c>
      <c r="AR81" s="17">
        <f>Eingabeliste!W81</f>
        <v>0</v>
      </c>
      <c r="AS81" s="89">
        <f t="shared" si="24"/>
        <v>5</v>
      </c>
      <c r="AT81" s="17">
        <f t="shared" si="25"/>
        <v>0</v>
      </c>
      <c r="AU81" s="17">
        <f t="shared" si="26"/>
        <v>0</v>
      </c>
      <c r="AV81" s="17" t="str">
        <f t="shared" si="27"/>
        <v/>
      </c>
      <c r="AW81" s="17">
        <f t="shared" si="28"/>
        <v>0</v>
      </c>
      <c r="AX81" s="17" t="str">
        <f t="shared" si="29"/>
        <v/>
      </c>
      <c r="AY81" s="17">
        <f t="shared" si="30"/>
        <v>0</v>
      </c>
      <c r="AZ81" s="17" t="str">
        <f t="shared" si="31"/>
        <v/>
      </c>
      <c r="BA81" s="17">
        <f t="shared" si="32"/>
        <v>0</v>
      </c>
      <c r="BB81" s="17">
        <f t="shared" si="33"/>
        <v>0</v>
      </c>
      <c r="BC81" s="17">
        <f t="shared" si="34"/>
        <v>0</v>
      </c>
      <c r="BD81" s="106">
        <f t="shared" si="35"/>
        <v>0</v>
      </c>
      <c r="BE81" s="17">
        <f>Eingabeliste!Z81</f>
        <v>0</v>
      </c>
      <c r="BF81" s="17">
        <f>Eingabeliste!AB81</f>
        <v>0</v>
      </c>
      <c r="BG81" s="17">
        <f>Eingabeliste!AD81</f>
        <v>0</v>
      </c>
      <c r="BH81" s="89">
        <f t="shared" si="195"/>
        <v>3</v>
      </c>
      <c r="BI81" s="17">
        <f t="shared" si="196"/>
        <v>0</v>
      </c>
      <c r="BJ81" s="17">
        <f t="shared" si="38"/>
        <v>0</v>
      </c>
      <c r="BK81" s="17">
        <f t="shared" si="197"/>
        <v>0</v>
      </c>
      <c r="BL81" s="17">
        <f t="shared" si="198"/>
        <v>0</v>
      </c>
      <c r="BM81" s="17">
        <f t="shared" si="199"/>
        <v>0</v>
      </c>
      <c r="BN81" s="17">
        <f t="shared" si="200"/>
        <v>0</v>
      </c>
      <c r="BO81" s="17">
        <f t="shared" si="201"/>
        <v>0</v>
      </c>
      <c r="BP81" s="17">
        <f t="shared" si="202"/>
        <v>0</v>
      </c>
      <c r="BQ81" s="106">
        <f t="shared" si="257"/>
        <v>0</v>
      </c>
      <c r="BR81" s="17">
        <f>Eingabeliste!AG81</f>
        <v>0</v>
      </c>
      <c r="BS81" s="17">
        <f>Eingabeliste!AI81</f>
        <v>0</v>
      </c>
      <c r="BT81" s="17">
        <f>Eingabeliste!AK81</f>
        <v>0</v>
      </c>
      <c r="BU81" s="89">
        <f t="shared" si="203"/>
        <v>3</v>
      </c>
      <c r="BV81" s="17">
        <f t="shared" si="204"/>
        <v>0</v>
      </c>
      <c r="BW81" s="17">
        <f t="shared" si="47"/>
        <v>0</v>
      </c>
      <c r="BX81" s="17">
        <f t="shared" si="205"/>
        <v>0</v>
      </c>
      <c r="BY81" s="17">
        <f t="shared" si="206"/>
        <v>0</v>
      </c>
      <c r="BZ81" s="17">
        <f t="shared" si="207"/>
        <v>0</v>
      </c>
      <c r="CA81" s="17">
        <f t="shared" si="208"/>
        <v>0</v>
      </c>
      <c r="CB81" s="17">
        <f t="shared" si="209"/>
        <v>0</v>
      </c>
      <c r="CC81" s="17">
        <f t="shared" si="210"/>
        <v>0</v>
      </c>
      <c r="CD81" s="106">
        <f t="shared" si="258"/>
        <v>0</v>
      </c>
      <c r="CE81" s="17">
        <f>Eingabeliste!AH81</f>
        <v>0</v>
      </c>
      <c r="CF81" s="17">
        <f>Eingabeliste!AJ81</f>
        <v>0</v>
      </c>
      <c r="CG81" s="17">
        <f>Eingabeliste!AL81</f>
        <v>0</v>
      </c>
      <c r="CH81" s="89">
        <f t="shared" si="211"/>
        <v>3</v>
      </c>
      <c r="CI81" s="17">
        <f t="shared" si="212"/>
        <v>0</v>
      </c>
      <c r="CJ81" s="17">
        <f t="shared" si="56"/>
        <v>0</v>
      </c>
      <c r="CK81" s="17">
        <f t="shared" si="213"/>
        <v>0</v>
      </c>
      <c r="CL81" s="17">
        <f t="shared" si="214"/>
        <v>0</v>
      </c>
      <c r="CM81" s="17">
        <f t="shared" si="215"/>
        <v>0</v>
      </c>
      <c r="CN81" s="17">
        <f t="shared" si="216"/>
        <v>0</v>
      </c>
      <c r="CO81" s="17">
        <f t="shared" si="217"/>
        <v>0</v>
      </c>
      <c r="CP81" s="17">
        <f t="shared" si="218"/>
        <v>0</v>
      </c>
      <c r="CQ81" s="106">
        <f t="shared" si="259"/>
        <v>0</v>
      </c>
      <c r="CR81" s="17">
        <f>Eingabeliste!AQ81</f>
        <v>0</v>
      </c>
      <c r="CS81" s="17">
        <f>Eingabeliste!AU81</f>
        <v>0</v>
      </c>
      <c r="CT81" s="17">
        <f>Eingabeliste!AY81</f>
        <v>0</v>
      </c>
      <c r="CU81" s="17">
        <f t="shared" si="219"/>
        <v>0</v>
      </c>
      <c r="CV81" s="17">
        <f t="shared" si="220"/>
        <v>0</v>
      </c>
      <c r="CW81" s="17">
        <f t="shared" si="221"/>
        <v>0</v>
      </c>
      <c r="CX81" s="89">
        <f t="shared" si="222"/>
        <v>3</v>
      </c>
      <c r="CY81" s="17">
        <f t="shared" si="223"/>
        <v>0</v>
      </c>
      <c r="CZ81" s="17">
        <f t="shared" si="68"/>
        <v>0</v>
      </c>
      <c r="DA81" s="17">
        <f t="shared" si="224"/>
        <v>0</v>
      </c>
      <c r="DB81" s="17">
        <f t="shared" si="225"/>
        <v>0</v>
      </c>
      <c r="DC81" s="17">
        <f t="shared" si="226"/>
        <v>0</v>
      </c>
      <c r="DD81" s="17">
        <f t="shared" si="227"/>
        <v>0</v>
      </c>
      <c r="DE81" s="17">
        <f t="shared" si="228"/>
        <v>0</v>
      </c>
      <c r="DF81" s="17">
        <f t="shared" si="229"/>
        <v>0</v>
      </c>
      <c r="DG81" s="106">
        <f t="shared" si="260"/>
        <v>0</v>
      </c>
      <c r="DH81" s="17">
        <f>Eingabeliste!AR81</f>
        <v>0</v>
      </c>
      <c r="DI81" s="17">
        <f>Eingabeliste!AV81</f>
        <v>0</v>
      </c>
      <c r="DJ81" s="17">
        <f>Eingabeliste!AZ81</f>
        <v>0</v>
      </c>
      <c r="DK81" s="17">
        <f t="shared" si="230"/>
        <v>0</v>
      </c>
      <c r="DL81" s="17">
        <f t="shared" si="231"/>
        <v>0</v>
      </c>
      <c r="DM81" s="17">
        <f t="shared" si="232"/>
        <v>0</v>
      </c>
      <c r="DN81" s="89">
        <f t="shared" si="233"/>
        <v>3</v>
      </c>
      <c r="DO81" s="17">
        <f t="shared" si="234"/>
        <v>0</v>
      </c>
      <c r="DP81" s="17">
        <f t="shared" si="80"/>
        <v>0</v>
      </c>
      <c r="DQ81" s="17">
        <f t="shared" si="235"/>
        <v>0</v>
      </c>
      <c r="DR81" s="17">
        <f t="shared" si="236"/>
        <v>0</v>
      </c>
      <c r="DS81" s="17">
        <f t="shared" si="237"/>
        <v>0</v>
      </c>
      <c r="DT81" s="17">
        <f t="shared" si="238"/>
        <v>0</v>
      </c>
      <c r="DU81" s="17">
        <f t="shared" si="239"/>
        <v>0</v>
      </c>
      <c r="DV81" s="17">
        <f t="shared" si="240"/>
        <v>0</v>
      </c>
      <c r="DW81" s="106">
        <f t="shared" si="261"/>
        <v>0</v>
      </c>
      <c r="DX81" s="17">
        <f>Eingabeliste!AS81</f>
        <v>0</v>
      </c>
      <c r="DY81" s="17">
        <f>Eingabeliste!AW81</f>
        <v>0</v>
      </c>
      <c r="DZ81" s="17">
        <f>Eingabeliste!BA81</f>
        <v>0</v>
      </c>
      <c r="EA81" s="17">
        <f t="shared" si="241"/>
        <v>0</v>
      </c>
      <c r="EB81" s="17">
        <f t="shared" si="242"/>
        <v>0</v>
      </c>
      <c r="EC81" s="17">
        <f t="shared" si="243"/>
        <v>0</v>
      </c>
      <c r="ED81" s="89">
        <f t="shared" si="244"/>
        <v>3</v>
      </c>
      <c r="EE81" s="17">
        <f t="shared" si="245"/>
        <v>0</v>
      </c>
      <c r="EF81" s="17">
        <f t="shared" si="92"/>
        <v>0</v>
      </c>
      <c r="EG81" s="17">
        <f t="shared" si="246"/>
        <v>0</v>
      </c>
      <c r="EH81" s="17">
        <f t="shared" si="247"/>
        <v>0</v>
      </c>
      <c r="EI81" s="17">
        <f t="shared" si="248"/>
        <v>0</v>
      </c>
      <c r="EJ81" s="17">
        <f t="shared" si="249"/>
        <v>0</v>
      </c>
      <c r="EK81" s="17">
        <f t="shared" si="250"/>
        <v>0</v>
      </c>
      <c r="EL81" s="17">
        <f t="shared" si="251"/>
        <v>0</v>
      </c>
      <c r="EM81" s="106">
        <f t="shared" si="262"/>
        <v>0</v>
      </c>
      <c r="EN81" s="17">
        <f t="shared" si="252"/>
        <v>0</v>
      </c>
      <c r="EO81" s="1">
        <v>12</v>
      </c>
      <c r="EP81" s="1">
        <f t="shared" si="100"/>
        <v>12</v>
      </c>
      <c r="EQ81" s="1">
        <f t="shared" si="101"/>
        <v>0.7</v>
      </c>
      <c r="ER81" s="17">
        <f>Eingabeliste!AA81</f>
        <v>0</v>
      </c>
      <c r="ES81" s="17">
        <f>Eingabeliste!AC81</f>
        <v>0</v>
      </c>
      <c r="ET81" s="17">
        <f>Eingabeliste!AE81</f>
        <v>0</v>
      </c>
      <c r="EU81" s="17">
        <f>Eingabeliste!AT81</f>
        <v>0</v>
      </c>
      <c r="EV81" s="17">
        <f>Eingabeliste!AX81</f>
        <v>0</v>
      </c>
      <c r="EW81" s="17">
        <f>Eingabeliste!BB81</f>
        <v>0</v>
      </c>
      <c r="EX81" s="89">
        <f t="shared" si="253"/>
        <v>6</v>
      </c>
      <c r="EY81" s="17">
        <f t="shared" si="254"/>
        <v>0</v>
      </c>
      <c r="EZ81" s="17">
        <f t="shared" si="255"/>
        <v>0</v>
      </c>
      <c r="FA81" s="17">
        <f t="shared" si="256"/>
        <v>0</v>
      </c>
      <c r="FB81" s="106">
        <f t="shared" si="106"/>
        <v>1</v>
      </c>
    </row>
    <row r="82" spans="1:158" ht="12.5">
      <c r="A82" s="17">
        <f>Eingabeliste!A82</f>
        <v>78</v>
      </c>
      <c r="B82" s="17">
        <f>Eingabeliste!B82</f>
        <v>0</v>
      </c>
      <c r="C82" s="17">
        <f>Eingabeliste!C82</f>
        <v>0</v>
      </c>
      <c r="D82" s="17">
        <f>Eingabeliste!D82</f>
        <v>0</v>
      </c>
      <c r="E82" s="17">
        <f>Eingabeliste!E82</f>
        <v>0</v>
      </c>
      <c r="F82" s="17">
        <f>Eingabeliste!G82</f>
        <v>0</v>
      </c>
      <c r="G82" s="17">
        <f>Eingabeliste!H82</f>
        <v>0</v>
      </c>
      <c r="H82" s="17">
        <f>Eingabeliste!I82</f>
        <v>0</v>
      </c>
      <c r="I82" s="17">
        <f>Eingabeliste!J82</f>
        <v>0</v>
      </c>
      <c r="J82" s="17">
        <f>Eingabeliste!K82</f>
        <v>0</v>
      </c>
      <c r="K82" s="89">
        <f t="shared" si="185"/>
        <v>5</v>
      </c>
      <c r="L82" s="17">
        <f t="shared" si="186"/>
        <v>0</v>
      </c>
      <c r="M82" s="17">
        <f t="shared" si="2"/>
        <v>0</v>
      </c>
      <c r="N82" s="17" t="str">
        <f t="shared" si="187"/>
        <v/>
      </c>
      <c r="O82" s="17">
        <f t="shared" si="188"/>
        <v>0</v>
      </c>
      <c r="P82" s="17" t="str">
        <f t="shared" si="189"/>
        <v/>
      </c>
      <c r="Q82" s="17">
        <f t="shared" si="190"/>
        <v>0</v>
      </c>
      <c r="R82" s="17" t="str">
        <f t="shared" si="191"/>
        <v/>
      </c>
      <c r="S82" s="17">
        <f t="shared" si="192"/>
        <v>0</v>
      </c>
      <c r="T82" s="17">
        <f t="shared" si="193"/>
        <v>0</v>
      </c>
      <c r="U82" s="17">
        <f t="shared" si="194"/>
        <v>0</v>
      </c>
      <c r="V82" s="106">
        <f t="shared" si="11"/>
        <v>0</v>
      </c>
      <c r="W82" s="17">
        <f>Eingabeliste!M82</f>
        <v>0</v>
      </c>
      <c r="X82" s="17">
        <f>Eingabeliste!N82</f>
        <v>0</v>
      </c>
      <c r="Y82" s="17">
        <f>Eingabeliste!O82</f>
        <v>0</v>
      </c>
      <c r="Z82" s="17">
        <f>Eingabeliste!P82</f>
        <v>0</v>
      </c>
      <c r="AA82" s="17">
        <f>Eingabeliste!Q82</f>
        <v>0</v>
      </c>
      <c r="AB82" s="89">
        <f t="shared" si="12"/>
        <v>5</v>
      </c>
      <c r="AC82" s="17">
        <f t="shared" si="13"/>
        <v>0</v>
      </c>
      <c r="AD82" s="17">
        <f t="shared" si="14"/>
        <v>0</v>
      </c>
      <c r="AE82" s="17" t="str">
        <f t="shared" si="15"/>
        <v/>
      </c>
      <c r="AF82" s="17">
        <f t="shared" si="16"/>
        <v>0</v>
      </c>
      <c r="AG82" s="17" t="str">
        <f t="shared" si="17"/>
        <v/>
      </c>
      <c r="AH82" s="17">
        <f t="shared" si="18"/>
        <v>0</v>
      </c>
      <c r="AI82" s="17" t="str">
        <f t="shared" si="19"/>
        <v/>
      </c>
      <c r="AJ82" s="17">
        <f t="shared" si="20"/>
        <v>0</v>
      </c>
      <c r="AK82" s="17">
        <f t="shared" si="21"/>
        <v>0</v>
      </c>
      <c r="AL82" s="17">
        <f t="shared" si="22"/>
        <v>0</v>
      </c>
      <c r="AM82" s="106">
        <f t="shared" si="23"/>
        <v>0</v>
      </c>
      <c r="AN82" s="17">
        <f>Eingabeliste!S82</f>
        <v>0</v>
      </c>
      <c r="AO82" s="17">
        <f>Eingabeliste!T82</f>
        <v>0</v>
      </c>
      <c r="AP82" s="17">
        <f>Eingabeliste!U82</f>
        <v>0</v>
      </c>
      <c r="AQ82" s="17">
        <f>Eingabeliste!V82</f>
        <v>0</v>
      </c>
      <c r="AR82" s="17">
        <f>Eingabeliste!W82</f>
        <v>0</v>
      </c>
      <c r="AS82" s="89">
        <f t="shared" si="24"/>
        <v>5</v>
      </c>
      <c r="AT82" s="17">
        <f t="shared" si="25"/>
        <v>0</v>
      </c>
      <c r="AU82" s="17">
        <f t="shared" si="26"/>
        <v>0</v>
      </c>
      <c r="AV82" s="17" t="str">
        <f t="shared" si="27"/>
        <v/>
      </c>
      <c r="AW82" s="17">
        <f t="shared" si="28"/>
        <v>0</v>
      </c>
      <c r="AX82" s="17" t="str">
        <f t="shared" si="29"/>
        <v/>
      </c>
      <c r="AY82" s="17">
        <f t="shared" si="30"/>
        <v>0</v>
      </c>
      <c r="AZ82" s="17" t="str">
        <f t="shared" si="31"/>
        <v/>
      </c>
      <c r="BA82" s="17">
        <f t="shared" si="32"/>
        <v>0</v>
      </c>
      <c r="BB82" s="17">
        <f t="shared" si="33"/>
        <v>0</v>
      </c>
      <c r="BC82" s="17">
        <f t="shared" si="34"/>
        <v>0</v>
      </c>
      <c r="BD82" s="106">
        <f t="shared" si="35"/>
        <v>0</v>
      </c>
      <c r="BE82" s="17">
        <f>Eingabeliste!Z82</f>
        <v>0</v>
      </c>
      <c r="BF82" s="17">
        <f>Eingabeliste!AB82</f>
        <v>0</v>
      </c>
      <c r="BG82" s="17">
        <f>Eingabeliste!AD82</f>
        <v>0</v>
      </c>
      <c r="BH82" s="89">
        <f t="shared" si="195"/>
        <v>3</v>
      </c>
      <c r="BI82" s="17">
        <f t="shared" si="196"/>
        <v>0</v>
      </c>
      <c r="BJ82" s="17">
        <f t="shared" si="38"/>
        <v>0</v>
      </c>
      <c r="BK82" s="17">
        <f t="shared" si="197"/>
        <v>0</v>
      </c>
      <c r="BL82" s="17">
        <f t="shared" si="198"/>
        <v>0</v>
      </c>
      <c r="BM82" s="17">
        <f t="shared" si="199"/>
        <v>0</v>
      </c>
      <c r="BN82" s="17">
        <f t="shared" si="200"/>
        <v>0</v>
      </c>
      <c r="BO82" s="17">
        <f t="shared" si="201"/>
        <v>0</v>
      </c>
      <c r="BP82" s="17">
        <f t="shared" si="202"/>
        <v>0</v>
      </c>
      <c r="BQ82" s="106">
        <f t="shared" si="257"/>
        <v>0</v>
      </c>
      <c r="BR82" s="17">
        <f>Eingabeliste!AG82</f>
        <v>0</v>
      </c>
      <c r="BS82" s="17">
        <f>Eingabeliste!AI82</f>
        <v>0</v>
      </c>
      <c r="BT82" s="17">
        <f>Eingabeliste!AK82</f>
        <v>0</v>
      </c>
      <c r="BU82" s="89">
        <f t="shared" si="203"/>
        <v>3</v>
      </c>
      <c r="BV82" s="17">
        <f t="shared" si="204"/>
        <v>0</v>
      </c>
      <c r="BW82" s="17">
        <f t="shared" si="47"/>
        <v>0</v>
      </c>
      <c r="BX82" s="17">
        <f t="shared" si="205"/>
        <v>0</v>
      </c>
      <c r="BY82" s="17">
        <f t="shared" si="206"/>
        <v>0</v>
      </c>
      <c r="BZ82" s="17">
        <f t="shared" si="207"/>
        <v>0</v>
      </c>
      <c r="CA82" s="17">
        <f t="shared" si="208"/>
        <v>0</v>
      </c>
      <c r="CB82" s="17">
        <f t="shared" si="209"/>
        <v>0</v>
      </c>
      <c r="CC82" s="17">
        <f t="shared" si="210"/>
        <v>0</v>
      </c>
      <c r="CD82" s="106">
        <f t="shared" si="258"/>
        <v>0</v>
      </c>
      <c r="CE82" s="17">
        <f>Eingabeliste!AH82</f>
        <v>0</v>
      </c>
      <c r="CF82" s="17">
        <f>Eingabeliste!AJ82</f>
        <v>0</v>
      </c>
      <c r="CG82" s="17">
        <f>Eingabeliste!AL82</f>
        <v>0</v>
      </c>
      <c r="CH82" s="89">
        <f t="shared" si="211"/>
        <v>3</v>
      </c>
      <c r="CI82" s="17">
        <f t="shared" si="212"/>
        <v>0</v>
      </c>
      <c r="CJ82" s="17">
        <f t="shared" si="56"/>
        <v>0</v>
      </c>
      <c r="CK82" s="17">
        <f t="shared" si="213"/>
        <v>0</v>
      </c>
      <c r="CL82" s="17">
        <f t="shared" si="214"/>
        <v>0</v>
      </c>
      <c r="CM82" s="17">
        <f t="shared" si="215"/>
        <v>0</v>
      </c>
      <c r="CN82" s="17">
        <f t="shared" si="216"/>
        <v>0</v>
      </c>
      <c r="CO82" s="17">
        <f t="shared" si="217"/>
        <v>0</v>
      </c>
      <c r="CP82" s="17">
        <f t="shared" si="218"/>
        <v>0</v>
      </c>
      <c r="CQ82" s="106">
        <f t="shared" si="259"/>
        <v>0</v>
      </c>
      <c r="CR82" s="17">
        <f>Eingabeliste!AQ82</f>
        <v>0</v>
      </c>
      <c r="CS82" s="17">
        <f>Eingabeliste!AU82</f>
        <v>0</v>
      </c>
      <c r="CT82" s="17">
        <f>Eingabeliste!AY82</f>
        <v>0</v>
      </c>
      <c r="CU82" s="17">
        <f t="shared" si="219"/>
        <v>0</v>
      </c>
      <c r="CV82" s="17">
        <f t="shared" si="220"/>
        <v>0</v>
      </c>
      <c r="CW82" s="17">
        <f t="shared" si="221"/>
        <v>0</v>
      </c>
      <c r="CX82" s="89">
        <f t="shared" si="222"/>
        <v>3</v>
      </c>
      <c r="CY82" s="17">
        <f t="shared" si="223"/>
        <v>0</v>
      </c>
      <c r="CZ82" s="17">
        <f t="shared" si="68"/>
        <v>0</v>
      </c>
      <c r="DA82" s="17">
        <f t="shared" si="224"/>
        <v>0</v>
      </c>
      <c r="DB82" s="17">
        <f t="shared" si="225"/>
        <v>0</v>
      </c>
      <c r="DC82" s="17">
        <f t="shared" si="226"/>
        <v>0</v>
      </c>
      <c r="DD82" s="17">
        <f t="shared" si="227"/>
        <v>0</v>
      </c>
      <c r="DE82" s="17">
        <f t="shared" si="228"/>
        <v>0</v>
      </c>
      <c r="DF82" s="17">
        <f t="shared" si="229"/>
        <v>0</v>
      </c>
      <c r="DG82" s="106">
        <f t="shared" si="260"/>
        <v>0</v>
      </c>
      <c r="DH82" s="17">
        <f>Eingabeliste!AR82</f>
        <v>0</v>
      </c>
      <c r="DI82" s="17">
        <f>Eingabeliste!AV82</f>
        <v>0</v>
      </c>
      <c r="DJ82" s="17">
        <f>Eingabeliste!AZ82</f>
        <v>0</v>
      </c>
      <c r="DK82" s="17">
        <f t="shared" si="230"/>
        <v>0</v>
      </c>
      <c r="DL82" s="17">
        <f t="shared" si="231"/>
        <v>0</v>
      </c>
      <c r="DM82" s="17">
        <f t="shared" si="232"/>
        <v>0</v>
      </c>
      <c r="DN82" s="89">
        <f t="shared" si="233"/>
        <v>3</v>
      </c>
      <c r="DO82" s="17">
        <f t="shared" si="234"/>
        <v>0</v>
      </c>
      <c r="DP82" s="17">
        <f t="shared" si="80"/>
        <v>0</v>
      </c>
      <c r="DQ82" s="17">
        <f t="shared" si="235"/>
        <v>0</v>
      </c>
      <c r="DR82" s="17">
        <f t="shared" si="236"/>
        <v>0</v>
      </c>
      <c r="DS82" s="17">
        <f t="shared" si="237"/>
        <v>0</v>
      </c>
      <c r="DT82" s="17">
        <f t="shared" si="238"/>
        <v>0</v>
      </c>
      <c r="DU82" s="17">
        <f t="shared" si="239"/>
        <v>0</v>
      </c>
      <c r="DV82" s="17">
        <f t="shared" si="240"/>
        <v>0</v>
      </c>
      <c r="DW82" s="106">
        <f t="shared" si="261"/>
        <v>0</v>
      </c>
      <c r="DX82" s="17">
        <f>Eingabeliste!AS82</f>
        <v>0</v>
      </c>
      <c r="DY82" s="17">
        <f>Eingabeliste!AW82</f>
        <v>0</v>
      </c>
      <c r="DZ82" s="17">
        <f>Eingabeliste!BA82</f>
        <v>0</v>
      </c>
      <c r="EA82" s="17">
        <f t="shared" si="241"/>
        <v>0</v>
      </c>
      <c r="EB82" s="17">
        <f t="shared" si="242"/>
        <v>0</v>
      </c>
      <c r="EC82" s="17">
        <f t="shared" si="243"/>
        <v>0</v>
      </c>
      <c r="ED82" s="89">
        <f t="shared" si="244"/>
        <v>3</v>
      </c>
      <c r="EE82" s="17">
        <f t="shared" si="245"/>
        <v>0</v>
      </c>
      <c r="EF82" s="17">
        <f t="shared" si="92"/>
        <v>0</v>
      </c>
      <c r="EG82" s="17">
        <f t="shared" si="246"/>
        <v>0</v>
      </c>
      <c r="EH82" s="17">
        <f t="shared" si="247"/>
        <v>0</v>
      </c>
      <c r="EI82" s="17">
        <f t="shared" si="248"/>
        <v>0</v>
      </c>
      <c r="EJ82" s="17">
        <f t="shared" si="249"/>
        <v>0</v>
      </c>
      <c r="EK82" s="17">
        <f t="shared" si="250"/>
        <v>0</v>
      </c>
      <c r="EL82" s="17">
        <f t="shared" si="251"/>
        <v>0</v>
      </c>
      <c r="EM82" s="106">
        <f t="shared" si="262"/>
        <v>0</v>
      </c>
      <c r="EN82" s="17">
        <f t="shared" si="252"/>
        <v>0</v>
      </c>
      <c r="EO82" s="1">
        <v>12</v>
      </c>
      <c r="EP82" s="1">
        <f t="shared" si="100"/>
        <v>12</v>
      </c>
      <c r="EQ82" s="1">
        <f t="shared" si="101"/>
        <v>0.7</v>
      </c>
      <c r="ER82" s="17">
        <f>Eingabeliste!AA82</f>
        <v>0</v>
      </c>
      <c r="ES82" s="17">
        <f>Eingabeliste!AC82</f>
        <v>0</v>
      </c>
      <c r="ET82" s="17">
        <f>Eingabeliste!AE82</f>
        <v>0</v>
      </c>
      <c r="EU82" s="17">
        <f>Eingabeliste!AT82</f>
        <v>0</v>
      </c>
      <c r="EV82" s="17">
        <f>Eingabeliste!AX82</f>
        <v>0</v>
      </c>
      <c r="EW82" s="17">
        <f>Eingabeliste!BB82</f>
        <v>0</v>
      </c>
      <c r="EX82" s="89">
        <f t="shared" si="253"/>
        <v>6</v>
      </c>
      <c r="EY82" s="17">
        <f t="shared" si="254"/>
        <v>0</v>
      </c>
      <c r="EZ82" s="17">
        <f t="shared" si="255"/>
        <v>0</v>
      </c>
      <c r="FA82" s="17">
        <f t="shared" si="256"/>
        <v>0</v>
      </c>
      <c r="FB82" s="106">
        <f t="shared" si="106"/>
        <v>1</v>
      </c>
    </row>
    <row r="83" spans="1:158" ht="12.5">
      <c r="A83" s="17">
        <f>Eingabeliste!A83</f>
        <v>79</v>
      </c>
      <c r="B83" s="17">
        <f>Eingabeliste!B83</f>
        <v>0</v>
      </c>
      <c r="C83" s="17">
        <f>Eingabeliste!C83</f>
        <v>0</v>
      </c>
      <c r="D83" s="17">
        <f>Eingabeliste!D83</f>
        <v>0</v>
      </c>
      <c r="E83" s="17">
        <f>Eingabeliste!E83</f>
        <v>0</v>
      </c>
      <c r="F83" s="17">
        <f>Eingabeliste!G83</f>
        <v>0</v>
      </c>
      <c r="G83" s="17">
        <f>Eingabeliste!H83</f>
        <v>0</v>
      </c>
      <c r="H83" s="17">
        <f>Eingabeliste!I83</f>
        <v>0</v>
      </c>
      <c r="I83" s="17">
        <f>Eingabeliste!J83</f>
        <v>0</v>
      </c>
      <c r="J83" s="17">
        <f>Eingabeliste!K83</f>
        <v>0</v>
      </c>
      <c r="K83" s="89">
        <f t="shared" si="185"/>
        <v>5</v>
      </c>
      <c r="L83" s="17">
        <f t="shared" si="186"/>
        <v>0</v>
      </c>
      <c r="M83" s="17">
        <f t="shared" si="2"/>
        <v>0</v>
      </c>
      <c r="N83" s="17" t="str">
        <f t="shared" si="187"/>
        <v/>
      </c>
      <c r="O83" s="17">
        <f t="shared" si="188"/>
        <v>0</v>
      </c>
      <c r="P83" s="17" t="str">
        <f t="shared" si="189"/>
        <v/>
      </c>
      <c r="Q83" s="17">
        <f t="shared" si="190"/>
        <v>0</v>
      </c>
      <c r="R83" s="17" t="str">
        <f t="shared" si="191"/>
        <v/>
      </c>
      <c r="S83" s="17">
        <f t="shared" si="192"/>
        <v>0</v>
      </c>
      <c r="T83" s="17">
        <f t="shared" si="193"/>
        <v>0</v>
      </c>
      <c r="U83" s="17">
        <f t="shared" si="194"/>
        <v>0</v>
      </c>
      <c r="V83" s="106">
        <f t="shared" si="11"/>
        <v>0</v>
      </c>
      <c r="W83" s="17">
        <f>Eingabeliste!M83</f>
        <v>0</v>
      </c>
      <c r="X83" s="17">
        <f>Eingabeliste!N83</f>
        <v>0</v>
      </c>
      <c r="Y83" s="17">
        <f>Eingabeliste!O83</f>
        <v>0</v>
      </c>
      <c r="Z83" s="17">
        <f>Eingabeliste!P83</f>
        <v>0</v>
      </c>
      <c r="AA83" s="17">
        <f>Eingabeliste!Q83</f>
        <v>0</v>
      </c>
      <c r="AB83" s="89">
        <f t="shared" si="12"/>
        <v>5</v>
      </c>
      <c r="AC83" s="17">
        <f t="shared" si="13"/>
        <v>0</v>
      </c>
      <c r="AD83" s="17">
        <f t="shared" si="14"/>
        <v>0</v>
      </c>
      <c r="AE83" s="17" t="str">
        <f t="shared" si="15"/>
        <v/>
      </c>
      <c r="AF83" s="17">
        <f t="shared" si="16"/>
        <v>0</v>
      </c>
      <c r="AG83" s="17" t="str">
        <f t="shared" si="17"/>
        <v/>
      </c>
      <c r="AH83" s="17">
        <f t="shared" si="18"/>
        <v>0</v>
      </c>
      <c r="AI83" s="17" t="str">
        <f t="shared" si="19"/>
        <v/>
      </c>
      <c r="AJ83" s="17">
        <f t="shared" si="20"/>
        <v>0</v>
      </c>
      <c r="AK83" s="17">
        <f t="shared" si="21"/>
        <v>0</v>
      </c>
      <c r="AL83" s="17">
        <f t="shared" si="22"/>
        <v>0</v>
      </c>
      <c r="AM83" s="106">
        <f t="shared" si="23"/>
        <v>0</v>
      </c>
      <c r="AN83" s="17">
        <f>Eingabeliste!S83</f>
        <v>0</v>
      </c>
      <c r="AO83" s="17">
        <f>Eingabeliste!T83</f>
        <v>0</v>
      </c>
      <c r="AP83" s="17">
        <f>Eingabeliste!U83</f>
        <v>0</v>
      </c>
      <c r="AQ83" s="17">
        <f>Eingabeliste!V83</f>
        <v>0</v>
      </c>
      <c r="AR83" s="17">
        <f>Eingabeliste!W83</f>
        <v>0</v>
      </c>
      <c r="AS83" s="89">
        <f t="shared" si="24"/>
        <v>5</v>
      </c>
      <c r="AT83" s="17">
        <f t="shared" si="25"/>
        <v>0</v>
      </c>
      <c r="AU83" s="17">
        <f t="shared" si="26"/>
        <v>0</v>
      </c>
      <c r="AV83" s="17" t="str">
        <f t="shared" si="27"/>
        <v/>
      </c>
      <c r="AW83" s="17">
        <f t="shared" si="28"/>
        <v>0</v>
      </c>
      <c r="AX83" s="17" t="str">
        <f t="shared" si="29"/>
        <v/>
      </c>
      <c r="AY83" s="17">
        <f t="shared" si="30"/>
        <v>0</v>
      </c>
      <c r="AZ83" s="17" t="str">
        <f t="shared" si="31"/>
        <v/>
      </c>
      <c r="BA83" s="17">
        <f t="shared" si="32"/>
        <v>0</v>
      </c>
      <c r="BB83" s="17">
        <f t="shared" si="33"/>
        <v>0</v>
      </c>
      <c r="BC83" s="17">
        <f t="shared" si="34"/>
        <v>0</v>
      </c>
      <c r="BD83" s="106">
        <f t="shared" si="35"/>
        <v>0</v>
      </c>
      <c r="BE83" s="17">
        <f>Eingabeliste!Z83</f>
        <v>0</v>
      </c>
      <c r="BF83" s="17">
        <f>Eingabeliste!AB83</f>
        <v>0</v>
      </c>
      <c r="BG83" s="17">
        <f>Eingabeliste!AD83</f>
        <v>0</v>
      </c>
      <c r="BH83" s="89">
        <f t="shared" si="195"/>
        <v>3</v>
      </c>
      <c r="BI83" s="17">
        <f t="shared" si="196"/>
        <v>0</v>
      </c>
      <c r="BJ83" s="17">
        <f t="shared" si="38"/>
        <v>0</v>
      </c>
      <c r="BK83" s="17">
        <f t="shared" si="197"/>
        <v>0</v>
      </c>
      <c r="BL83" s="17">
        <f t="shared" si="198"/>
        <v>0</v>
      </c>
      <c r="BM83" s="17">
        <f t="shared" si="199"/>
        <v>0</v>
      </c>
      <c r="BN83" s="17">
        <f t="shared" si="200"/>
        <v>0</v>
      </c>
      <c r="BO83" s="17">
        <f t="shared" si="201"/>
        <v>0</v>
      </c>
      <c r="BP83" s="17">
        <f t="shared" si="202"/>
        <v>0</v>
      </c>
      <c r="BQ83" s="106">
        <f t="shared" si="257"/>
        <v>0</v>
      </c>
      <c r="BR83" s="17">
        <f>Eingabeliste!AG83</f>
        <v>0</v>
      </c>
      <c r="BS83" s="17">
        <f>Eingabeliste!AI83</f>
        <v>0</v>
      </c>
      <c r="BT83" s="17">
        <f>Eingabeliste!AK83</f>
        <v>0</v>
      </c>
      <c r="BU83" s="89">
        <f t="shared" si="203"/>
        <v>3</v>
      </c>
      <c r="BV83" s="17">
        <f t="shared" si="204"/>
        <v>0</v>
      </c>
      <c r="BW83" s="17">
        <f t="shared" si="47"/>
        <v>0</v>
      </c>
      <c r="BX83" s="17">
        <f t="shared" si="205"/>
        <v>0</v>
      </c>
      <c r="BY83" s="17">
        <f t="shared" si="206"/>
        <v>0</v>
      </c>
      <c r="BZ83" s="17">
        <f t="shared" si="207"/>
        <v>0</v>
      </c>
      <c r="CA83" s="17">
        <f t="shared" si="208"/>
        <v>0</v>
      </c>
      <c r="CB83" s="17">
        <f t="shared" si="209"/>
        <v>0</v>
      </c>
      <c r="CC83" s="17">
        <f t="shared" si="210"/>
        <v>0</v>
      </c>
      <c r="CD83" s="106">
        <f t="shared" si="258"/>
        <v>0</v>
      </c>
      <c r="CE83" s="17">
        <f>Eingabeliste!AH83</f>
        <v>0</v>
      </c>
      <c r="CF83" s="17">
        <f>Eingabeliste!AJ83</f>
        <v>0</v>
      </c>
      <c r="CG83" s="17">
        <f>Eingabeliste!AL83</f>
        <v>0</v>
      </c>
      <c r="CH83" s="89">
        <f t="shared" si="211"/>
        <v>3</v>
      </c>
      <c r="CI83" s="17">
        <f t="shared" si="212"/>
        <v>0</v>
      </c>
      <c r="CJ83" s="17">
        <f t="shared" si="56"/>
        <v>0</v>
      </c>
      <c r="CK83" s="17">
        <f t="shared" si="213"/>
        <v>0</v>
      </c>
      <c r="CL83" s="17">
        <f t="shared" si="214"/>
        <v>0</v>
      </c>
      <c r="CM83" s="17">
        <f t="shared" si="215"/>
        <v>0</v>
      </c>
      <c r="CN83" s="17">
        <f t="shared" si="216"/>
        <v>0</v>
      </c>
      <c r="CO83" s="17">
        <f t="shared" si="217"/>
        <v>0</v>
      </c>
      <c r="CP83" s="17">
        <f t="shared" si="218"/>
        <v>0</v>
      </c>
      <c r="CQ83" s="106">
        <f t="shared" si="259"/>
        <v>0</v>
      </c>
      <c r="CR83" s="17">
        <f>Eingabeliste!AQ83</f>
        <v>0</v>
      </c>
      <c r="CS83" s="17">
        <f>Eingabeliste!AU83</f>
        <v>0</v>
      </c>
      <c r="CT83" s="17">
        <f>Eingabeliste!AY83</f>
        <v>0</v>
      </c>
      <c r="CU83" s="17">
        <f t="shared" si="219"/>
        <v>0</v>
      </c>
      <c r="CV83" s="17">
        <f t="shared" si="220"/>
        <v>0</v>
      </c>
      <c r="CW83" s="17">
        <f t="shared" si="221"/>
        <v>0</v>
      </c>
      <c r="CX83" s="89">
        <f t="shared" si="222"/>
        <v>3</v>
      </c>
      <c r="CY83" s="17">
        <f t="shared" si="223"/>
        <v>0</v>
      </c>
      <c r="CZ83" s="17">
        <f t="shared" si="68"/>
        <v>0</v>
      </c>
      <c r="DA83" s="17">
        <f t="shared" si="224"/>
        <v>0</v>
      </c>
      <c r="DB83" s="17">
        <f t="shared" si="225"/>
        <v>0</v>
      </c>
      <c r="DC83" s="17">
        <f t="shared" si="226"/>
        <v>0</v>
      </c>
      <c r="DD83" s="17">
        <f t="shared" si="227"/>
        <v>0</v>
      </c>
      <c r="DE83" s="17">
        <f t="shared" si="228"/>
        <v>0</v>
      </c>
      <c r="DF83" s="17">
        <f t="shared" si="229"/>
        <v>0</v>
      </c>
      <c r="DG83" s="106">
        <f t="shared" si="260"/>
        <v>0</v>
      </c>
      <c r="DH83" s="17">
        <f>Eingabeliste!AR83</f>
        <v>0</v>
      </c>
      <c r="DI83" s="17">
        <f>Eingabeliste!AV83</f>
        <v>0</v>
      </c>
      <c r="DJ83" s="17">
        <f>Eingabeliste!AZ83</f>
        <v>0</v>
      </c>
      <c r="DK83" s="17">
        <f t="shared" si="230"/>
        <v>0</v>
      </c>
      <c r="DL83" s="17">
        <f t="shared" si="231"/>
        <v>0</v>
      </c>
      <c r="DM83" s="17">
        <f t="shared" si="232"/>
        <v>0</v>
      </c>
      <c r="DN83" s="89">
        <f t="shared" si="233"/>
        <v>3</v>
      </c>
      <c r="DO83" s="17">
        <f t="shared" si="234"/>
        <v>0</v>
      </c>
      <c r="DP83" s="17">
        <f t="shared" si="80"/>
        <v>0</v>
      </c>
      <c r="DQ83" s="17">
        <f t="shared" si="235"/>
        <v>0</v>
      </c>
      <c r="DR83" s="17">
        <f t="shared" si="236"/>
        <v>0</v>
      </c>
      <c r="DS83" s="17">
        <f t="shared" si="237"/>
        <v>0</v>
      </c>
      <c r="DT83" s="17">
        <f t="shared" si="238"/>
        <v>0</v>
      </c>
      <c r="DU83" s="17">
        <f t="shared" si="239"/>
        <v>0</v>
      </c>
      <c r="DV83" s="17">
        <f t="shared" si="240"/>
        <v>0</v>
      </c>
      <c r="DW83" s="106">
        <f t="shared" si="261"/>
        <v>0</v>
      </c>
      <c r="DX83" s="17">
        <f>Eingabeliste!AS83</f>
        <v>0</v>
      </c>
      <c r="DY83" s="17">
        <f>Eingabeliste!AW83</f>
        <v>0</v>
      </c>
      <c r="DZ83" s="17">
        <f>Eingabeliste!BA83</f>
        <v>0</v>
      </c>
      <c r="EA83" s="17">
        <f t="shared" si="241"/>
        <v>0</v>
      </c>
      <c r="EB83" s="17">
        <f t="shared" si="242"/>
        <v>0</v>
      </c>
      <c r="EC83" s="17">
        <f t="shared" si="243"/>
        <v>0</v>
      </c>
      <c r="ED83" s="89">
        <f t="shared" si="244"/>
        <v>3</v>
      </c>
      <c r="EE83" s="17">
        <f t="shared" si="245"/>
        <v>0</v>
      </c>
      <c r="EF83" s="17">
        <f t="shared" si="92"/>
        <v>0</v>
      </c>
      <c r="EG83" s="17">
        <f t="shared" si="246"/>
        <v>0</v>
      </c>
      <c r="EH83" s="17">
        <f t="shared" si="247"/>
        <v>0</v>
      </c>
      <c r="EI83" s="17">
        <f t="shared" si="248"/>
        <v>0</v>
      </c>
      <c r="EJ83" s="17">
        <f t="shared" si="249"/>
        <v>0</v>
      </c>
      <c r="EK83" s="17">
        <f t="shared" si="250"/>
        <v>0</v>
      </c>
      <c r="EL83" s="17">
        <f t="shared" si="251"/>
        <v>0</v>
      </c>
      <c r="EM83" s="106">
        <f t="shared" si="262"/>
        <v>0</v>
      </c>
      <c r="EN83" s="17">
        <f t="shared" si="252"/>
        <v>0</v>
      </c>
      <c r="EO83" s="1">
        <v>12</v>
      </c>
      <c r="EP83" s="1">
        <f t="shared" si="100"/>
        <v>12</v>
      </c>
      <c r="EQ83" s="1">
        <f t="shared" si="101"/>
        <v>0.7</v>
      </c>
      <c r="ER83" s="17">
        <f>Eingabeliste!AA83</f>
        <v>0</v>
      </c>
      <c r="ES83" s="17">
        <f>Eingabeliste!AC83</f>
        <v>0</v>
      </c>
      <c r="ET83" s="17">
        <f>Eingabeliste!AE83</f>
        <v>0</v>
      </c>
      <c r="EU83" s="17">
        <f>Eingabeliste!AT83</f>
        <v>0</v>
      </c>
      <c r="EV83" s="17">
        <f>Eingabeliste!AX83</f>
        <v>0</v>
      </c>
      <c r="EW83" s="17">
        <f>Eingabeliste!BB83</f>
        <v>0</v>
      </c>
      <c r="EX83" s="89">
        <f t="shared" si="253"/>
        <v>6</v>
      </c>
      <c r="EY83" s="17">
        <f t="shared" si="254"/>
        <v>0</v>
      </c>
      <c r="EZ83" s="17">
        <f t="shared" si="255"/>
        <v>0</v>
      </c>
      <c r="FA83" s="17">
        <f t="shared" si="256"/>
        <v>0</v>
      </c>
      <c r="FB83" s="106">
        <f t="shared" si="106"/>
        <v>1</v>
      </c>
    </row>
    <row r="84" spans="1:158" ht="12.5">
      <c r="A84" s="17">
        <f>Eingabeliste!A84</f>
        <v>80</v>
      </c>
      <c r="B84" s="17">
        <f>Eingabeliste!B84</f>
        <v>0</v>
      </c>
      <c r="C84" s="17">
        <f>Eingabeliste!C84</f>
        <v>0</v>
      </c>
      <c r="D84" s="17">
        <f>Eingabeliste!D84</f>
        <v>0</v>
      </c>
      <c r="E84" s="17">
        <f>Eingabeliste!E84</f>
        <v>0</v>
      </c>
      <c r="F84" s="17">
        <f>Eingabeliste!G84</f>
        <v>0</v>
      </c>
      <c r="G84" s="17">
        <f>Eingabeliste!H84</f>
        <v>0</v>
      </c>
      <c r="H84" s="17">
        <f>Eingabeliste!I84</f>
        <v>0</v>
      </c>
      <c r="I84" s="17">
        <f>Eingabeliste!J84</f>
        <v>0</v>
      </c>
      <c r="J84" s="17">
        <f>Eingabeliste!K84</f>
        <v>0</v>
      </c>
      <c r="K84" s="89">
        <f t="shared" si="185"/>
        <v>5</v>
      </c>
      <c r="L84" s="17">
        <f t="shared" si="186"/>
        <v>0</v>
      </c>
      <c r="M84" s="17">
        <f t="shared" si="2"/>
        <v>0</v>
      </c>
      <c r="N84" s="17" t="str">
        <f t="shared" si="187"/>
        <v/>
      </c>
      <c r="O84" s="17">
        <f t="shared" si="188"/>
        <v>0</v>
      </c>
      <c r="P84" s="17" t="str">
        <f t="shared" si="189"/>
        <v/>
      </c>
      <c r="Q84" s="17">
        <f t="shared" si="190"/>
        <v>0</v>
      </c>
      <c r="R84" s="17" t="str">
        <f t="shared" si="191"/>
        <v/>
      </c>
      <c r="S84" s="17">
        <f t="shared" si="192"/>
        <v>0</v>
      </c>
      <c r="T84" s="17">
        <f t="shared" si="193"/>
        <v>0</v>
      </c>
      <c r="U84" s="17">
        <f t="shared" si="194"/>
        <v>0</v>
      </c>
      <c r="V84" s="106">
        <f t="shared" si="11"/>
        <v>0</v>
      </c>
      <c r="W84" s="17">
        <f>Eingabeliste!M84</f>
        <v>0</v>
      </c>
      <c r="X84" s="17">
        <f>Eingabeliste!N84</f>
        <v>0</v>
      </c>
      <c r="Y84" s="17">
        <f>Eingabeliste!O84</f>
        <v>0</v>
      </c>
      <c r="Z84" s="17">
        <f>Eingabeliste!P84</f>
        <v>0</v>
      </c>
      <c r="AA84" s="17">
        <f>Eingabeliste!Q84</f>
        <v>0</v>
      </c>
      <c r="AB84" s="89">
        <f t="shared" si="12"/>
        <v>5</v>
      </c>
      <c r="AC84" s="17">
        <f t="shared" si="13"/>
        <v>0</v>
      </c>
      <c r="AD84" s="17">
        <f t="shared" si="14"/>
        <v>0</v>
      </c>
      <c r="AE84" s="17" t="str">
        <f t="shared" si="15"/>
        <v/>
      </c>
      <c r="AF84" s="17">
        <f t="shared" si="16"/>
        <v>0</v>
      </c>
      <c r="AG84" s="17" t="str">
        <f t="shared" si="17"/>
        <v/>
      </c>
      <c r="AH84" s="17">
        <f t="shared" si="18"/>
        <v>0</v>
      </c>
      <c r="AI84" s="17" t="str">
        <f t="shared" si="19"/>
        <v/>
      </c>
      <c r="AJ84" s="17">
        <f t="shared" si="20"/>
        <v>0</v>
      </c>
      <c r="AK84" s="17">
        <f t="shared" si="21"/>
        <v>0</v>
      </c>
      <c r="AL84" s="17">
        <f t="shared" si="22"/>
        <v>0</v>
      </c>
      <c r="AM84" s="106">
        <f t="shared" si="23"/>
        <v>0</v>
      </c>
      <c r="AN84" s="17">
        <f>Eingabeliste!S84</f>
        <v>0</v>
      </c>
      <c r="AO84" s="17">
        <f>Eingabeliste!T84</f>
        <v>0</v>
      </c>
      <c r="AP84" s="17">
        <f>Eingabeliste!U84</f>
        <v>0</v>
      </c>
      <c r="AQ84" s="17">
        <f>Eingabeliste!V84</f>
        <v>0</v>
      </c>
      <c r="AR84" s="17">
        <f>Eingabeliste!W84</f>
        <v>0</v>
      </c>
      <c r="AS84" s="89">
        <f t="shared" si="24"/>
        <v>5</v>
      </c>
      <c r="AT84" s="17">
        <f t="shared" si="25"/>
        <v>0</v>
      </c>
      <c r="AU84" s="17">
        <f t="shared" si="26"/>
        <v>0</v>
      </c>
      <c r="AV84" s="17" t="str">
        <f t="shared" si="27"/>
        <v/>
      </c>
      <c r="AW84" s="17">
        <f t="shared" si="28"/>
        <v>0</v>
      </c>
      <c r="AX84" s="17" t="str">
        <f t="shared" si="29"/>
        <v/>
      </c>
      <c r="AY84" s="17">
        <f t="shared" si="30"/>
        <v>0</v>
      </c>
      <c r="AZ84" s="17" t="str">
        <f t="shared" si="31"/>
        <v/>
      </c>
      <c r="BA84" s="17">
        <f t="shared" si="32"/>
        <v>0</v>
      </c>
      <c r="BB84" s="17">
        <f t="shared" si="33"/>
        <v>0</v>
      </c>
      <c r="BC84" s="17">
        <f t="shared" si="34"/>
        <v>0</v>
      </c>
      <c r="BD84" s="106">
        <f t="shared" si="35"/>
        <v>0</v>
      </c>
      <c r="BE84" s="17">
        <f>Eingabeliste!Z84</f>
        <v>0</v>
      </c>
      <c r="BF84" s="17">
        <f>Eingabeliste!AB84</f>
        <v>0</v>
      </c>
      <c r="BG84" s="17">
        <f>Eingabeliste!AD84</f>
        <v>0</v>
      </c>
      <c r="BH84" s="89">
        <f t="shared" si="195"/>
        <v>3</v>
      </c>
      <c r="BI84" s="17">
        <f t="shared" si="196"/>
        <v>0</v>
      </c>
      <c r="BJ84" s="17">
        <f t="shared" si="38"/>
        <v>0</v>
      </c>
      <c r="BK84" s="17">
        <f t="shared" si="197"/>
        <v>0</v>
      </c>
      <c r="BL84" s="17">
        <f t="shared" si="198"/>
        <v>0</v>
      </c>
      <c r="BM84" s="17">
        <f t="shared" si="199"/>
        <v>0</v>
      </c>
      <c r="BN84" s="17">
        <f t="shared" si="200"/>
        <v>0</v>
      </c>
      <c r="BO84" s="17">
        <f t="shared" si="201"/>
        <v>0</v>
      </c>
      <c r="BP84" s="17">
        <f t="shared" si="202"/>
        <v>0</v>
      </c>
      <c r="BQ84" s="106">
        <f t="shared" si="257"/>
        <v>0</v>
      </c>
      <c r="BR84" s="17">
        <f>Eingabeliste!AG84</f>
        <v>0</v>
      </c>
      <c r="BS84" s="17">
        <f>Eingabeliste!AI84</f>
        <v>0</v>
      </c>
      <c r="BT84" s="17">
        <f>Eingabeliste!AK84</f>
        <v>0</v>
      </c>
      <c r="BU84" s="89">
        <f t="shared" si="203"/>
        <v>3</v>
      </c>
      <c r="BV84" s="17">
        <f t="shared" si="204"/>
        <v>0</v>
      </c>
      <c r="BW84" s="17">
        <f t="shared" si="47"/>
        <v>0</v>
      </c>
      <c r="BX84" s="17">
        <f t="shared" si="205"/>
        <v>0</v>
      </c>
      <c r="BY84" s="17">
        <f t="shared" si="206"/>
        <v>0</v>
      </c>
      <c r="BZ84" s="17">
        <f t="shared" si="207"/>
        <v>0</v>
      </c>
      <c r="CA84" s="17">
        <f t="shared" si="208"/>
        <v>0</v>
      </c>
      <c r="CB84" s="17">
        <f t="shared" si="209"/>
        <v>0</v>
      </c>
      <c r="CC84" s="17">
        <f t="shared" si="210"/>
        <v>0</v>
      </c>
      <c r="CD84" s="106">
        <f t="shared" si="258"/>
        <v>0</v>
      </c>
      <c r="CE84" s="17">
        <f>Eingabeliste!AH84</f>
        <v>0</v>
      </c>
      <c r="CF84" s="17">
        <f>Eingabeliste!AJ84</f>
        <v>0</v>
      </c>
      <c r="CG84" s="17">
        <f>Eingabeliste!AL84</f>
        <v>0</v>
      </c>
      <c r="CH84" s="89">
        <f t="shared" si="211"/>
        <v>3</v>
      </c>
      <c r="CI84" s="17">
        <f t="shared" si="212"/>
        <v>0</v>
      </c>
      <c r="CJ84" s="17">
        <f t="shared" si="56"/>
        <v>0</v>
      </c>
      <c r="CK84" s="17">
        <f t="shared" si="213"/>
        <v>0</v>
      </c>
      <c r="CL84" s="17">
        <f t="shared" si="214"/>
        <v>0</v>
      </c>
      <c r="CM84" s="17">
        <f t="shared" si="215"/>
        <v>0</v>
      </c>
      <c r="CN84" s="17">
        <f t="shared" si="216"/>
        <v>0</v>
      </c>
      <c r="CO84" s="17">
        <f t="shared" si="217"/>
        <v>0</v>
      </c>
      <c r="CP84" s="17">
        <f t="shared" si="218"/>
        <v>0</v>
      </c>
      <c r="CQ84" s="106">
        <f t="shared" si="259"/>
        <v>0</v>
      </c>
      <c r="CR84" s="17">
        <f>Eingabeliste!AQ84</f>
        <v>0</v>
      </c>
      <c r="CS84" s="17">
        <f>Eingabeliste!AU84</f>
        <v>0</v>
      </c>
      <c r="CT84" s="17">
        <f>Eingabeliste!AY84</f>
        <v>0</v>
      </c>
      <c r="CU84" s="17">
        <f t="shared" si="219"/>
        <v>0</v>
      </c>
      <c r="CV84" s="17">
        <f t="shared" si="220"/>
        <v>0</v>
      </c>
      <c r="CW84" s="17">
        <f t="shared" si="221"/>
        <v>0</v>
      </c>
      <c r="CX84" s="89">
        <f t="shared" si="222"/>
        <v>3</v>
      </c>
      <c r="CY84" s="17">
        <f t="shared" si="223"/>
        <v>0</v>
      </c>
      <c r="CZ84" s="17">
        <f t="shared" si="68"/>
        <v>0</v>
      </c>
      <c r="DA84" s="17">
        <f t="shared" si="224"/>
        <v>0</v>
      </c>
      <c r="DB84" s="17">
        <f t="shared" si="225"/>
        <v>0</v>
      </c>
      <c r="DC84" s="17">
        <f t="shared" si="226"/>
        <v>0</v>
      </c>
      <c r="DD84" s="17">
        <f t="shared" si="227"/>
        <v>0</v>
      </c>
      <c r="DE84" s="17">
        <f t="shared" si="228"/>
        <v>0</v>
      </c>
      <c r="DF84" s="17">
        <f t="shared" si="229"/>
        <v>0</v>
      </c>
      <c r="DG84" s="106">
        <f t="shared" si="260"/>
        <v>0</v>
      </c>
      <c r="DH84" s="17">
        <f>Eingabeliste!AR84</f>
        <v>0</v>
      </c>
      <c r="DI84" s="17">
        <f>Eingabeliste!AV84</f>
        <v>0</v>
      </c>
      <c r="DJ84" s="17">
        <f>Eingabeliste!AZ84</f>
        <v>0</v>
      </c>
      <c r="DK84" s="17">
        <f t="shared" si="230"/>
        <v>0</v>
      </c>
      <c r="DL84" s="17">
        <f t="shared" si="231"/>
        <v>0</v>
      </c>
      <c r="DM84" s="17">
        <f t="shared" si="232"/>
        <v>0</v>
      </c>
      <c r="DN84" s="89">
        <f t="shared" si="233"/>
        <v>3</v>
      </c>
      <c r="DO84" s="17">
        <f t="shared" si="234"/>
        <v>0</v>
      </c>
      <c r="DP84" s="17">
        <f t="shared" si="80"/>
        <v>0</v>
      </c>
      <c r="DQ84" s="17">
        <f t="shared" si="235"/>
        <v>0</v>
      </c>
      <c r="DR84" s="17">
        <f t="shared" si="236"/>
        <v>0</v>
      </c>
      <c r="DS84" s="17">
        <f t="shared" si="237"/>
        <v>0</v>
      </c>
      <c r="DT84" s="17">
        <f t="shared" si="238"/>
        <v>0</v>
      </c>
      <c r="DU84" s="17">
        <f t="shared" si="239"/>
        <v>0</v>
      </c>
      <c r="DV84" s="17">
        <f t="shared" si="240"/>
        <v>0</v>
      </c>
      <c r="DW84" s="106">
        <f t="shared" si="261"/>
        <v>0</v>
      </c>
      <c r="DX84" s="17">
        <f>Eingabeliste!AS84</f>
        <v>0</v>
      </c>
      <c r="DY84" s="17">
        <f>Eingabeliste!AW84</f>
        <v>0</v>
      </c>
      <c r="DZ84" s="17">
        <f>Eingabeliste!BA84</f>
        <v>0</v>
      </c>
      <c r="EA84" s="17">
        <f t="shared" si="241"/>
        <v>0</v>
      </c>
      <c r="EB84" s="17">
        <f t="shared" si="242"/>
        <v>0</v>
      </c>
      <c r="EC84" s="17">
        <f t="shared" si="243"/>
        <v>0</v>
      </c>
      <c r="ED84" s="89">
        <f t="shared" si="244"/>
        <v>3</v>
      </c>
      <c r="EE84" s="17">
        <f t="shared" si="245"/>
        <v>0</v>
      </c>
      <c r="EF84" s="17">
        <f t="shared" si="92"/>
        <v>0</v>
      </c>
      <c r="EG84" s="17">
        <f t="shared" si="246"/>
        <v>0</v>
      </c>
      <c r="EH84" s="17">
        <f t="shared" si="247"/>
        <v>0</v>
      </c>
      <c r="EI84" s="17">
        <f t="shared" si="248"/>
        <v>0</v>
      </c>
      <c r="EJ84" s="17">
        <f t="shared" si="249"/>
        <v>0</v>
      </c>
      <c r="EK84" s="17">
        <f t="shared" si="250"/>
        <v>0</v>
      </c>
      <c r="EL84" s="17">
        <f t="shared" si="251"/>
        <v>0</v>
      </c>
      <c r="EM84" s="106">
        <f t="shared" si="262"/>
        <v>0</v>
      </c>
      <c r="EN84" s="17">
        <f t="shared" si="252"/>
        <v>0</v>
      </c>
      <c r="EO84" s="1">
        <v>12</v>
      </c>
      <c r="EP84" s="1">
        <f t="shared" si="100"/>
        <v>12</v>
      </c>
      <c r="EQ84" s="1">
        <f t="shared" si="101"/>
        <v>0.7</v>
      </c>
      <c r="ER84" s="17">
        <f>Eingabeliste!AA84</f>
        <v>0</v>
      </c>
      <c r="ES84" s="17">
        <f>Eingabeliste!AC84</f>
        <v>0</v>
      </c>
      <c r="ET84" s="17">
        <f>Eingabeliste!AE84</f>
        <v>0</v>
      </c>
      <c r="EU84" s="17">
        <f>Eingabeliste!AT84</f>
        <v>0</v>
      </c>
      <c r="EV84" s="17">
        <f>Eingabeliste!AX84</f>
        <v>0</v>
      </c>
      <c r="EW84" s="17">
        <f>Eingabeliste!BB84</f>
        <v>0</v>
      </c>
      <c r="EX84" s="89">
        <f t="shared" si="253"/>
        <v>6</v>
      </c>
      <c r="EY84" s="17">
        <f t="shared" si="254"/>
        <v>0</v>
      </c>
      <c r="EZ84" s="17">
        <f t="shared" si="255"/>
        <v>0</v>
      </c>
      <c r="FA84" s="17">
        <f t="shared" si="256"/>
        <v>0</v>
      </c>
      <c r="FB84" s="106">
        <f t="shared" si="106"/>
        <v>1</v>
      </c>
    </row>
    <row r="85" spans="1:158" ht="12.5">
      <c r="A85" s="17">
        <f>Eingabeliste!A85</f>
        <v>81</v>
      </c>
      <c r="B85" s="17">
        <f>Eingabeliste!B85</f>
        <v>0</v>
      </c>
      <c r="C85" s="17">
        <f>Eingabeliste!C85</f>
        <v>0</v>
      </c>
      <c r="D85" s="17">
        <f>Eingabeliste!D85</f>
        <v>0</v>
      </c>
      <c r="E85" s="17">
        <f>Eingabeliste!E85</f>
        <v>0</v>
      </c>
      <c r="F85" s="17">
        <f>Eingabeliste!G85</f>
        <v>0</v>
      </c>
      <c r="G85" s="17">
        <f>Eingabeliste!H85</f>
        <v>0</v>
      </c>
      <c r="H85" s="17">
        <f>Eingabeliste!I85</f>
        <v>0</v>
      </c>
      <c r="I85" s="17">
        <f>Eingabeliste!J85</f>
        <v>0</v>
      </c>
      <c r="J85" s="17">
        <f>Eingabeliste!K85</f>
        <v>0</v>
      </c>
      <c r="K85" s="89">
        <f t="shared" si="185"/>
        <v>5</v>
      </c>
      <c r="L85" s="17">
        <f t="shared" si="186"/>
        <v>0</v>
      </c>
      <c r="M85" s="17">
        <f t="shared" si="2"/>
        <v>0</v>
      </c>
      <c r="N85" s="17" t="str">
        <f t="shared" si="187"/>
        <v/>
      </c>
      <c r="O85" s="17">
        <f t="shared" si="188"/>
        <v>0</v>
      </c>
      <c r="P85" s="17" t="str">
        <f t="shared" si="189"/>
        <v/>
      </c>
      <c r="Q85" s="17">
        <f t="shared" si="190"/>
        <v>0</v>
      </c>
      <c r="R85" s="17" t="str">
        <f t="shared" si="191"/>
        <v/>
      </c>
      <c r="S85" s="17">
        <f t="shared" si="192"/>
        <v>0</v>
      </c>
      <c r="T85" s="17">
        <f t="shared" si="193"/>
        <v>0</v>
      </c>
      <c r="U85" s="17">
        <f t="shared" si="194"/>
        <v>0</v>
      </c>
      <c r="V85" s="106">
        <f t="shared" si="11"/>
        <v>0</v>
      </c>
      <c r="W85" s="17">
        <f>Eingabeliste!M85</f>
        <v>0</v>
      </c>
      <c r="X85" s="17">
        <f>Eingabeliste!N85</f>
        <v>0</v>
      </c>
      <c r="Y85" s="17">
        <f>Eingabeliste!O85</f>
        <v>0</v>
      </c>
      <c r="Z85" s="17">
        <f>Eingabeliste!P85</f>
        <v>0</v>
      </c>
      <c r="AA85" s="17">
        <f>Eingabeliste!Q85</f>
        <v>0</v>
      </c>
      <c r="AB85" s="89">
        <f t="shared" si="12"/>
        <v>5</v>
      </c>
      <c r="AC85" s="17">
        <f t="shared" si="13"/>
        <v>0</v>
      </c>
      <c r="AD85" s="17">
        <f t="shared" si="14"/>
        <v>0</v>
      </c>
      <c r="AE85" s="17" t="str">
        <f t="shared" si="15"/>
        <v/>
      </c>
      <c r="AF85" s="17">
        <f t="shared" si="16"/>
        <v>0</v>
      </c>
      <c r="AG85" s="17" t="str">
        <f t="shared" si="17"/>
        <v/>
      </c>
      <c r="AH85" s="17">
        <f t="shared" si="18"/>
        <v>0</v>
      </c>
      <c r="AI85" s="17" t="str">
        <f t="shared" si="19"/>
        <v/>
      </c>
      <c r="AJ85" s="17">
        <f t="shared" si="20"/>
        <v>0</v>
      </c>
      <c r="AK85" s="17">
        <f t="shared" si="21"/>
        <v>0</v>
      </c>
      <c r="AL85" s="17">
        <f t="shared" si="22"/>
        <v>0</v>
      </c>
      <c r="AM85" s="106">
        <f t="shared" si="23"/>
        <v>0</v>
      </c>
      <c r="AN85" s="17">
        <f>Eingabeliste!S85</f>
        <v>0</v>
      </c>
      <c r="AO85" s="17">
        <f>Eingabeliste!T85</f>
        <v>0</v>
      </c>
      <c r="AP85" s="17">
        <f>Eingabeliste!U85</f>
        <v>0</v>
      </c>
      <c r="AQ85" s="17">
        <f>Eingabeliste!V85</f>
        <v>0</v>
      </c>
      <c r="AR85" s="17">
        <f>Eingabeliste!W85</f>
        <v>0</v>
      </c>
      <c r="AS85" s="89">
        <f t="shared" si="24"/>
        <v>5</v>
      </c>
      <c r="AT85" s="17">
        <f t="shared" si="25"/>
        <v>0</v>
      </c>
      <c r="AU85" s="17">
        <f t="shared" si="26"/>
        <v>0</v>
      </c>
      <c r="AV85" s="17" t="str">
        <f t="shared" si="27"/>
        <v/>
      </c>
      <c r="AW85" s="17">
        <f t="shared" si="28"/>
        <v>0</v>
      </c>
      <c r="AX85" s="17" t="str">
        <f t="shared" si="29"/>
        <v/>
      </c>
      <c r="AY85" s="17">
        <f t="shared" si="30"/>
        <v>0</v>
      </c>
      <c r="AZ85" s="17" t="str">
        <f t="shared" si="31"/>
        <v/>
      </c>
      <c r="BA85" s="17">
        <f t="shared" si="32"/>
        <v>0</v>
      </c>
      <c r="BB85" s="17">
        <f t="shared" si="33"/>
        <v>0</v>
      </c>
      <c r="BC85" s="17">
        <f t="shared" si="34"/>
        <v>0</v>
      </c>
      <c r="BD85" s="106">
        <f t="shared" si="35"/>
        <v>0</v>
      </c>
      <c r="BE85" s="17">
        <f>Eingabeliste!Z85</f>
        <v>0</v>
      </c>
      <c r="BF85" s="17">
        <f>Eingabeliste!AB85</f>
        <v>0</v>
      </c>
      <c r="BG85" s="17">
        <f>Eingabeliste!AD85</f>
        <v>0</v>
      </c>
      <c r="BH85" s="89">
        <f t="shared" si="195"/>
        <v>3</v>
      </c>
      <c r="BI85" s="17">
        <f t="shared" si="196"/>
        <v>0</v>
      </c>
      <c r="BJ85" s="17">
        <f t="shared" si="38"/>
        <v>0</v>
      </c>
      <c r="BK85" s="17">
        <f t="shared" si="197"/>
        <v>0</v>
      </c>
      <c r="BL85" s="17">
        <f t="shared" si="198"/>
        <v>0</v>
      </c>
      <c r="BM85" s="17">
        <f t="shared" si="199"/>
        <v>0</v>
      </c>
      <c r="BN85" s="17">
        <f t="shared" si="200"/>
        <v>0</v>
      </c>
      <c r="BO85" s="17">
        <f t="shared" si="201"/>
        <v>0</v>
      </c>
      <c r="BP85" s="17">
        <f t="shared" si="202"/>
        <v>0</v>
      </c>
      <c r="BQ85" s="106">
        <f t="shared" si="257"/>
        <v>0</v>
      </c>
      <c r="BR85" s="17">
        <f>Eingabeliste!AG85</f>
        <v>0</v>
      </c>
      <c r="BS85" s="17">
        <f>Eingabeliste!AI85</f>
        <v>0</v>
      </c>
      <c r="BT85" s="17">
        <f>Eingabeliste!AK85</f>
        <v>0</v>
      </c>
      <c r="BU85" s="89">
        <f t="shared" si="203"/>
        <v>3</v>
      </c>
      <c r="BV85" s="17">
        <f t="shared" si="204"/>
        <v>0</v>
      </c>
      <c r="BW85" s="17">
        <f t="shared" si="47"/>
        <v>0</v>
      </c>
      <c r="BX85" s="17">
        <f t="shared" si="205"/>
        <v>0</v>
      </c>
      <c r="BY85" s="17">
        <f t="shared" si="206"/>
        <v>0</v>
      </c>
      <c r="BZ85" s="17">
        <f t="shared" si="207"/>
        <v>0</v>
      </c>
      <c r="CA85" s="17">
        <f t="shared" si="208"/>
        <v>0</v>
      </c>
      <c r="CB85" s="17">
        <f t="shared" si="209"/>
        <v>0</v>
      </c>
      <c r="CC85" s="17">
        <f t="shared" si="210"/>
        <v>0</v>
      </c>
      <c r="CD85" s="106">
        <f t="shared" si="258"/>
        <v>0</v>
      </c>
      <c r="CE85" s="17">
        <f>Eingabeliste!AH85</f>
        <v>0</v>
      </c>
      <c r="CF85" s="17">
        <f>Eingabeliste!AJ85</f>
        <v>0</v>
      </c>
      <c r="CG85" s="17">
        <f>Eingabeliste!AL85</f>
        <v>0</v>
      </c>
      <c r="CH85" s="89">
        <f t="shared" si="211"/>
        <v>3</v>
      </c>
      <c r="CI85" s="17">
        <f t="shared" si="212"/>
        <v>0</v>
      </c>
      <c r="CJ85" s="17">
        <f t="shared" si="56"/>
        <v>0</v>
      </c>
      <c r="CK85" s="17">
        <f t="shared" si="213"/>
        <v>0</v>
      </c>
      <c r="CL85" s="17">
        <f t="shared" si="214"/>
        <v>0</v>
      </c>
      <c r="CM85" s="17">
        <f t="shared" si="215"/>
        <v>0</v>
      </c>
      <c r="CN85" s="17">
        <f t="shared" si="216"/>
        <v>0</v>
      </c>
      <c r="CO85" s="17">
        <f t="shared" si="217"/>
        <v>0</v>
      </c>
      <c r="CP85" s="17">
        <f t="shared" si="218"/>
        <v>0</v>
      </c>
      <c r="CQ85" s="106">
        <f t="shared" si="259"/>
        <v>0</v>
      </c>
      <c r="CR85" s="17">
        <f>Eingabeliste!AQ85</f>
        <v>0</v>
      </c>
      <c r="CS85" s="17">
        <f>Eingabeliste!AU85</f>
        <v>0</v>
      </c>
      <c r="CT85" s="17">
        <f>Eingabeliste!AY85</f>
        <v>0</v>
      </c>
      <c r="CU85" s="17">
        <f t="shared" si="219"/>
        <v>0</v>
      </c>
      <c r="CV85" s="17">
        <f t="shared" si="220"/>
        <v>0</v>
      </c>
      <c r="CW85" s="17">
        <f t="shared" si="221"/>
        <v>0</v>
      </c>
      <c r="CX85" s="89">
        <f t="shared" si="222"/>
        <v>3</v>
      </c>
      <c r="CY85" s="17">
        <f t="shared" si="223"/>
        <v>0</v>
      </c>
      <c r="CZ85" s="17">
        <f t="shared" si="68"/>
        <v>0</v>
      </c>
      <c r="DA85" s="17">
        <f t="shared" si="224"/>
        <v>0</v>
      </c>
      <c r="DB85" s="17">
        <f t="shared" si="225"/>
        <v>0</v>
      </c>
      <c r="DC85" s="17">
        <f t="shared" si="226"/>
        <v>0</v>
      </c>
      <c r="DD85" s="17">
        <f t="shared" si="227"/>
        <v>0</v>
      </c>
      <c r="DE85" s="17">
        <f t="shared" si="228"/>
        <v>0</v>
      </c>
      <c r="DF85" s="17">
        <f t="shared" si="229"/>
        <v>0</v>
      </c>
      <c r="DG85" s="106">
        <f t="shared" si="260"/>
        <v>0</v>
      </c>
      <c r="DH85" s="17">
        <f>Eingabeliste!AR85</f>
        <v>0</v>
      </c>
      <c r="DI85" s="17">
        <f>Eingabeliste!AV85</f>
        <v>0</v>
      </c>
      <c r="DJ85" s="17">
        <f>Eingabeliste!AZ85</f>
        <v>0</v>
      </c>
      <c r="DK85" s="17">
        <f t="shared" si="230"/>
        <v>0</v>
      </c>
      <c r="DL85" s="17">
        <f t="shared" si="231"/>
        <v>0</v>
      </c>
      <c r="DM85" s="17">
        <f t="shared" si="232"/>
        <v>0</v>
      </c>
      <c r="DN85" s="89">
        <f t="shared" si="233"/>
        <v>3</v>
      </c>
      <c r="DO85" s="17">
        <f t="shared" si="234"/>
        <v>0</v>
      </c>
      <c r="DP85" s="17">
        <f t="shared" si="80"/>
        <v>0</v>
      </c>
      <c r="DQ85" s="17">
        <f t="shared" si="235"/>
        <v>0</v>
      </c>
      <c r="DR85" s="17">
        <f t="shared" si="236"/>
        <v>0</v>
      </c>
      <c r="DS85" s="17">
        <f t="shared" si="237"/>
        <v>0</v>
      </c>
      <c r="DT85" s="17">
        <f t="shared" si="238"/>
        <v>0</v>
      </c>
      <c r="DU85" s="17">
        <f t="shared" si="239"/>
        <v>0</v>
      </c>
      <c r="DV85" s="17">
        <f t="shared" si="240"/>
        <v>0</v>
      </c>
      <c r="DW85" s="106">
        <f t="shared" si="261"/>
        <v>0</v>
      </c>
      <c r="DX85" s="17">
        <f>Eingabeliste!AS85</f>
        <v>0</v>
      </c>
      <c r="DY85" s="17">
        <f>Eingabeliste!AW85</f>
        <v>0</v>
      </c>
      <c r="DZ85" s="17">
        <f>Eingabeliste!BA85</f>
        <v>0</v>
      </c>
      <c r="EA85" s="17">
        <f t="shared" si="241"/>
        <v>0</v>
      </c>
      <c r="EB85" s="17">
        <f t="shared" si="242"/>
        <v>0</v>
      </c>
      <c r="EC85" s="17">
        <f t="shared" si="243"/>
        <v>0</v>
      </c>
      <c r="ED85" s="89">
        <f t="shared" si="244"/>
        <v>3</v>
      </c>
      <c r="EE85" s="17">
        <f t="shared" si="245"/>
        <v>0</v>
      </c>
      <c r="EF85" s="17">
        <f t="shared" si="92"/>
        <v>0</v>
      </c>
      <c r="EG85" s="17">
        <f t="shared" si="246"/>
        <v>0</v>
      </c>
      <c r="EH85" s="17">
        <f t="shared" si="247"/>
        <v>0</v>
      </c>
      <c r="EI85" s="17">
        <f t="shared" si="248"/>
        <v>0</v>
      </c>
      <c r="EJ85" s="17">
        <f t="shared" si="249"/>
        <v>0</v>
      </c>
      <c r="EK85" s="17">
        <f t="shared" si="250"/>
        <v>0</v>
      </c>
      <c r="EL85" s="17">
        <f t="shared" si="251"/>
        <v>0</v>
      </c>
      <c r="EM85" s="106">
        <f t="shared" si="262"/>
        <v>0</v>
      </c>
      <c r="EN85" s="17">
        <f t="shared" si="252"/>
        <v>0</v>
      </c>
      <c r="EO85" s="1">
        <v>12</v>
      </c>
      <c r="EP85" s="1">
        <f t="shared" si="100"/>
        <v>12</v>
      </c>
      <c r="EQ85" s="1">
        <f t="shared" si="101"/>
        <v>0.7</v>
      </c>
      <c r="ER85" s="17">
        <f>Eingabeliste!AA85</f>
        <v>0</v>
      </c>
      <c r="ES85" s="17">
        <f>Eingabeliste!AC85</f>
        <v>0</v>
      </c>
      <c r="ET85" s="17">
        <f>Eingabeliste!AE85</f>
        <v>0</v>
      </c>
      <c r="EU85" s="17">
        <f>Eingabeliste!AT85</f>
        <v>0</v>
      </c>
      <c r="EV85" s="17">
        <f>Eingabeliste!AX85</f>
        <v>0</v>
      </c>
      <c r="EW85" s="17">
        <f>Eingabeliste!BB85</f>
        <v>0</v>
      </c>
      <c r="EX85" s="89">
        <f t="shared" si="253"/>
        <v>6</v>
      </c>
      <c r="EY85" s="17">
        <f t="shared" si="254"/>
        <v>0</v>
      </c>
      <c r="EZ85" s="17">
        <f t="shared" si="255"/>
        <v>0</v>
      </c>
      <c r="FA85" s="17">
        <f t="shared" si="256"/>
        <v>0</v>
      </c>
      <c r="FB85" s="106">
        <f t="shared" si="106"/>
        <v>1</v>
      </c>
    </row>
    <row r="86" spans="1:158" ht="12.5">
      <c r="A86" s="17">
        <f>Eingabeliste!A86</f>
        <v>82</v>
      </c>
      <c r="B86" s="17">
        <f>Eingabeliste!B86</f>
        <v>0</v>
      </c>
      <c r="C86" s="17">
        <f>Eingabeliste!C86</f>
        <v>0</v>
      </c>
      <c r="D86" s="17">
        <f>Eingabeliste!D86</f>
        <v>0</v>
      </c>
      <c r="E86" s="17">
        <f>Eingabeliste!E86</f>
        <v>0</v>
      </c>
      <c r="F86" s="17">
        <f>Eingabeliste!G86</f>
        <v>0</v>
      </c>
      <c r="G86" s="17">
        <f>Eingabeliste!H86</f>
        <v>0</v>
      </c>
      <c r="H86" s="17">
        <f>Eingabeliste!I86</f>
        <v>0</v>
      </c>
      <c r="I86" s="17">
        <f>Eingabeliste!J86</f>
        <v>0</v>
      </c>
      <c r="J86" s="17">
        <f>Eingabeliste!K86</f>
        <v>0</v>
      </c>
      <c r="K86" s="89">
        <f t="shared" si="185"/>
        <v>5</v>
      </c>
      <c r="L86" s="17">
        <f t="shared" si="186"/>
        <v>0</v>
      </c>
      <c r="M86" s="17">
        <f t="shared" si="2"/>
        <v>0</v>
      </c>
      <c r="N86" s="17" t="str">
        <f t="shared" si="187"/>
        <v/>
      </c>
      <c r="O86" s="17">
        <f t="shared" si="188"/>
        <v>0</v>
      </c>
      <c r="P86" s="17" t="str">
        <f t="shared" si="189"/>
        <v/>
      </c>
      <c r="Q86" s="17">
        <f t="shared" si="190"/>
        <v>0</v>
      </c>
      <c r="R86" s="17" t="str">
        <f t="shared" si="191"/>
        <v/>
      </c>
      <c r="S86" s="17">
        <f t="shared" si="192"/>
        <v>0</v>
      </c>
      <c r="T86" s="17">
        <f t="shared" si="193"/>
        <v>0</v>
      </c>
      <c r="U86" s="17">
        <f t="shared" si="194"/>
        <v>0</v>
      </c>
      <c r="V86" s="106">
        <f t="shared" si="11"/>
        <v>0</v>
      </c>
      <c r="W86" s="17">
        <f>Eingabeliste!M86</f>
        <v>0</v>
      </c>
      <c r="X86" s="17">
        <f>Eingabeliste!N86</f>
        <v>0</v>
      </c>
      <c r="Y86" s="17">
        <f>Eingabeliste!O86</f>
        <v>0</v>
      </c>
      <c r="Z86" s="17">
        <f>Eingabeliste!P86</f>
        <v>0</v>
      </c>
      <c r="AA86" s="17">
        <f>Eingabeliste!Q86</f>
        <v>0</v>
      </c>
      <c r="AB86" s="89">
        <f t="shared" si="12"/>
        <v>5</v>
      </c>
      <c r="AC86" s="17">
        <f t="shared" si="13"/>
        <v>0</v>
      </c>
      <c r="AD86" s="17">
        <f t="shared" si="14"/>
        <v>0</v>
      </c>
      <c r="AE86" s="17" t="str">
        <f t="shared" si="15"/>
        <v/>
      </c>
      <c r="AF86" s="17">
        <f t="shared" si="16"/>
        <v>0</v>
      </c>
      <c r="AG86" s="17" t="str">
        <f t="shared" si="17"/>
        <v/>
      </c>
      <c r="AH86" s="17">
        <f t="shared" si="18"/>
        <v>0</v>
      </c>
      <c r="AI86" s="17" t="str">
        <f t="shared" si="19"/>
        <v/>
      </c>
      <c r="AJ86" s="17">
        <f t="shared" si="20"/>
        <v>0</v>
      </c>
      <c r="AK86" s="17">
        <f t="shared" si="21"/>
        <v>0</v>
      </c>
      <c r="AL86" s="17">
        <f t="shared" si="22"/>
        <v>0</v>
      </c>
      <c r="AM86" s="106">
        <f t="shared" si="23"/>
        <v>0</v>
      </c>
      <c r="AN86" s="17">
        <f>Eingabeliste!S86</f>
        <v>0</v>
      </c>
      <c r="AO86" s="17">
        <f>Eingabeliste!T86</f>
        <v>0</v>
      </c>
      <c r="AP86" s="17">
        <f>Eingabeliste!U86</f>
        <v>0</v>
      </c>
      <c r="AQ86" s="17">
        <f>Eingabeliste!V86</f>
        <v>0</v>
      </c>
      <c r="AR86" s="17">
        <f>Eingabeliste!W86</f>
        <v>0</v>
      </c>
      <c r="AS86" s="89">
        <f t="shared" si="24"/>
        <v>5</v>
      </c>
      <c r="AT86" s="17">
        <f t="shared" si="25"/>
        <v>0</v>
      </c>
      <c r="AU86" s="17">
        <f t="shared" si="26"/>
        <v>0</v>
      </c>
      <c r="AV86" s="17" t="str">
        <f t="shared" si="27"/>
        <v/>
      </c>
      <c r="AW86" s="17">
        <f t="shared" si="28"/>
        <v>0</v>
      </c>
      <c r="AX86" s="17" t="str">
        <f t="shared" si="29"/>
        <v/>
      </c>
      <c r="AY86" s="17">
        <f t="shared" si="30"/>
        <v>0</v>
      </c>
      <c r="AZ86" s="17" t="str">
        <f t="shared" si="31"/>
        <v/>
      </c>
      <c r="BA86" s="17">
        <f t="shared" si="32"/>
        <v>0</v>
      </c>
      <c r="BB86" s="17">
        <f t="shared" si="33"/>
        <v>0</v>
      </c>
      <c r="BC86" s="17">
        <f t="shared" si="34"/>
        <v>0</v>
      </c>
      <c r="BD86" s="106">
        <f t="shared" si="35"/>
        <v>0</v>
      </c>
      <c r="BE86" s="17">
        <f>Eingabeliste!Z86</f>
        <v>0</v>
      </c>
      <c r="BF86" s="17">
        <f>Eingabeliste!AB86</f>
        <v>0</v>
      </c>
      <c r="BG86" s="17">
        <f>Eingabeliste!AD86</f>
        <v>0</v>
      </c>
      <c r="BH86" s="89">
        <f t="shared" si="195"/>
        <v>3</v>
      </c>
      <c r="BI86" s="17">
        <f t="shared" si="196"/>
        <v>0</v>
      </c>
      <c r="BJ86" s="17">
        <f t="shared" si="38"/>
        <v>0</v>
      </c>
      <c r="BK86" s="17">
        <f t="shared" si="197"/>
        <v>0</v>
      </c>
      <c r="BL86" s="17">
        <f t="shared" si="198"/>
        <v>0</v>
      </c>
      <c r="BM86" s="17">
        <f t="shared" si="199"/>
        <v>0</v>
      </c>
      <c r="BN86" s="17">
        <f t="shared" si="200"/>
        <v>0</v>
      </c>
      <c r="BO86" s="17">
        <f t="shared" si="201"/>
        <v>0</v>
      </c>
      <c r="BP86" s="17">
        <f t="shared" si="202"/>
        <v>0</v>
      </c>
      <c r="BQ86" s="106">
        <f t="shared" si="257"/>
        <v>0</v>
      </c>
      <c r="BR86" s="17">
        <f>Eingabeliste!AG86</f>
        <v>0</v>
      </c>
      <c r="BS86" s="17">
        <f>Eingabeliste!AI86</f>
        <v>0</v>
      </c>
      <c r="BT86" s="17">
        <f>Eingabeliste!AK86</f>
        <v>0</v>
      </c>
      <c r="BU86" s="89">
        <f t="shared" si="203"/>
        <v>3</v>
      </c>
      <c r="BV86" s="17">
        <f t="shared" si="204"/>
        <v>0</v>
      </c>
      <c r="BW86" s="17">
        <f t="shared" si="47"/>
        <v>0</v>
      </c>
      <c r="BX86" s="17">
        <f t="shared" si="205"/>
        <v>0</v>
      </c>
      <c r="BY86" s="17">
        <f t="shared" si="206"/>
        <v>0</v>
      </c>
      <c r="BZ86" s="17">
        <f t="shared" si="207"/>
        <v>0</v>
      </c>
      <c r="CA86" s="17">
        <f t="shared" si="208"/>
        <v>0</v>
      </c>
      <c r="CB86" s="17">
        <f t="shared" si="209"/>
        <v>0</v>
      </c>
      <c r="CC86" s="17">
        <f t="shared" si="210"/>
        <v>0</v>
      </c>
      <c r="CD86" s="106">
        <f t="shared" si="258"/>
        <v>0</v>
      </c>
      <c r="CE86" s="17">
        <f>Eingabeliste!AH86</f>
        <v>0</v>
      </c>
      <c r="CF86" s="17">
        <f>Eingabeliste!AJ86</f>
        <v>0</v>
      </c>
      <c r="CG86" s="17">
        <f>Eingabeliste!AL86</f>
        <v>0</v>
      </c>
      <c r="CH86" s="89">
        <f t="shared" si="211"/>
        <v>3</v>
      </c>
      <c r="CI86" s="17">
        <f t="shared" si="212"/>
        <v>0</v>
      </c>
      <c r="CJ86" s="17">
        <f t="shared" si="56"/>
        <v>0</v>
      </c>
      <c r="CK86" s="17">
        <f t="shared" si="213"/>
        <v>0</v>
      </c>
      <c r="CL86" s="17">
        <f t="shared" si="214"/>
        <v>0</v>
      </c>
      <c r="CM86" s="17">
        <f t="shared" si="215"/>
        <v>0</v>
      </c>
      <c r="CN86" s="17">
        <f t="shared" si="216"/>
        <v>0</v>
      </c>
      <c r="CO86" s="17">
        <f t="shared" si="217"/>
        <v>0</v>
      </c>
      <c r="CP86" s="17">
        <f t="shared" si="218"/>
        <v>0</v>
      </c>
      <c r="CQ86" s="106">
        <f t="shared" si="259"/>
        <v>0</v>
      </c>
      <c r="CR86" s="17">
        <f>Eingabeliste!AQ86</f>
        <v>0</v>
      </c>
      <c r="CS86" s="17">
        <f>Eingabeliste!AU86</f>
        <v>0</v>
      </c>
      <c r="CT86" s="17">
        <f>Eingabeliste!AY86</f>
        <v>0</v>
      </c>
      <c r="CU86" s="17">
        <f t="shared" si="219"/>
        <v>0</v>
      </c>
      <c r="CV86" s="17">
        <f t="shared" si="220"/>
        <v>0</v>
      </c>
      <c r="CW86" s="17">
        <f t="shared" si="221"/>
        <v>0</v>
      </c>
      <c r="CX86" s="89">
        <f t="shared" si="222"/>
        <v>3</v>
      </c>
      <c r="CY86" s="17">
        <f t="shared" si="223"/>
        <v>0</v>
      </c>
      <c r="CZ86" s="17">
        <f t="shared" si="68"/>
        <v>0</v>
      </c>
      <c r="DA86" s="17">
        <f t="shared" si="224"/>
        <v>0</v>
      </c>
      <c r="DB86" s="17">
        <f t="shared" si="225"/>
        <v>0</v>
      </c>
      <c r="DC86" s="17">
        <f t="shared" si="226"/>
        <v>0</v>
      </c>
      <c r="DD86" s="17">
        <f t="shared" si="227"/>
        <v>0</v>
      </c>
      <c r="DE86" s="17">
        <f t="shared" si="228"/>
        <v>0</v>
      </c>
      <c r="DF86" s="17">
        <f t="shared" si="229"/>
        <v>0</v>
      </c>
      <c r="DG86" s="106">
        <f t="shared" si="260"/>
        <v>0</v>
      </c>
      <c r="DH86" s="17">
        <f>Eingabeliste!AR86</f>
        <v>0</v>
      </c>
      <c r="DI86" s="17">
        <f>Eingabeliste!AV86</f>
        <v>0</v>
      </c>
      <c r="DJ86" s="17">
        <f>Eingabeliste!AZ86</f>
        <v>0</v>
      </c>
      <c r="DK86" s="17">
        <f t="shared" si="230"/>
        <v>0</v>
      </c>
      <c r="DL86" s="17">
        <f t="shared" si="231"/>
        <v>0</v>
      </c>
      <c r="DM86" s="17">
        <f t="shared" si="232"/>
        <v>0</v>
      </c>
      <c r="DN86" s="89">
        <f t="shared" si="233"/>
        <v>3</v>
      </c>
      <c r="DO86" s="17">
        <f t="shared" si="234"/>
        <v>0</v>
      </c>
      <c r="DP86" s="17">
        <f t="shared" si="80"/>
        <v>0</v>
      </c>
      <c r="DQ86" s="17">
        <f t="shared" si="235"/>
        <v>0</v>
      </c>
      <c r="DR86" s="17">
        <f t="shared" si="236"/>
        <v>0</v>
      </c>
      <c r="DS86" s="17">
        <f t="shared" si="237"/>
        <v>0</v>
      </c>
      <c r="DT86" s="17">
        <f t="shared" si="238"/>
        <v>0</v>
      </c>
      <c r="DU86" s="17">
        <f t="shared" si="239"/>
        <v>0</v>
      </c>
      <c r="DV86" s="17">
        <f t="shared" si="240"/>
        <v>0</v>
      </c>
      <c r="DW86" s="106">
        <f t="shared" si="261"/>
        <v>0</v>
      </c>
      <c r="DX86" s="17">
        <f>Eingabeliste!AS86</f>
        <v>0</v>
      </c>
      <c r="DY86" s="17">
        <f>Eingabeliste!AW86</f>
        <v>0</v>
      </c>
      <c r="DZ86" s="17">
        <f>Eingabeliste!BA86</f>
        <v>0</v>
      </c>
      <c r="EA86" s="17">
        <f t="shared" si="241"/>
        <v>0</v>
      </c>
      <c r="EB86" s="17">
        <f t="shared" si="242"/>
        <v>0</v>
      </c>
      <c r="EC86" s="17">
        <f t="shared" si="243"/>
        <v>0</v>
      </c>
      <c r="ED86" s="89">
        <f t="shared" si="244"/>
        <v>3</v>
      </c>
      <c r="EE86" s="17">
        <f t="shared" si="245"/>
        <v>0</v>
      </c>
      <c r="EF86" s="17">
        <f t="shared" si="92"/>
        <v>0</v>
      </c>
      <c r="EG86" s="17">
        <f t="shared" si="246"/>
        <v>0</v>
      </c>
      <c r="EH86" s="17">
        <f t="shared" si="247"/>
        <v>0</v>
      </c>
      <c r="EI86" s="17">
        <f t="shared" si="248"/>
        <v>0</v>
      </c>
      <c r="EJ86" s="17">
        <f t="shared" si="249"/>
        <v>0</v>
      </c>
      <c r="EK86" s="17">
        <f t="shared" si="250"/>
        <v>0</v>
      </c>
      <c r="EL86" s="17">
        <f t="shared" si="251"/>
        <v>0</v>
      </c>
      <c r="EM86" s="106">
        <f t="shared" si="262"/>
        <v>0</v>
      </c>
      <c r="EN86" s="17">
        <f t="shared" si="252"/>
        <v>0</v>
      </c>
      <c r="EO86" s="1">
        <v>12</v>
      </c>
      <c r="EP86" s="1">
        <f t="shared" si="100"/>
        <v>12</v>
      </c>
      <c r="EQ86" s="1">
        <f t="shared" si="101"/>
        <v>0.7</v>
      </c>
      <c r="ER86" s="17">
        <f>Eingabeliste!AA86</f>
        <v>0</v>
      </c>
      <c r="ES86" s="17">
        <f>Eingabeliste!AC86</f>
        <v>0</v>
      </c>
      <c r="ET86" s="17">
        <f>Eingabeliste!AE86</f>
        <v>0</v>
      </c>
      <c r="EU86" s="17">
        <f>Eingabeliste!AT86</f>
        <v>0</v>
      </c>
      <c r="EV86" s="17">
        <f>Eingabeliste!AX86</f>
        <v>0</v>
      </c>
      <c r="EW86" s="17">
        <f>Eingabeliste!BB86</f>
        <v>0</v>
      </c>
      <c r="EX86" s="89">
        <f t="shared" si="253"/>
        <v>6</v>
      </c>
      <c r="EY86" s="17">
        <f t="shared" si="254"/>
        <v>0</v>
      </c>
      <c r="EZ86" s="17">
        <f t="shared" si="255"/>
        <v>0</v>
      </c>
      <c r="FA86" s="17">
        <f t="shared" si="256"/>
        <v>0</v>
      </c>
      <c r="FB86" s="106">
        <f t="shared" si="106"/>
        <v>1</v>
      </c>
    </row>
    <row r="87" spans="1:158" ht="12.5">
      <c r="A87" s="17">
        <f>Eingabeliste!A87</f>
        <v>83</v>
      </c>
      <c r="B87" s="17">
        <f>Eingabeliste!B87</f>
        <v>0</v>
      </c>
      <c r="C87" s="17">
        <f>Eingabeliste!C87</f>
        <v>0</v>
      </c>
      <c r="D87" s="17">
        <f>Eingabeliste!D87</f>
        <v>0</v>
      </c>
      <c r="E87" s="17">
        <f>Eingabeliste!E87</f>
        <v>0</v>
      </c>
      <c r="F87" s="17">
        <f>Eingabeliste!G87</f>
        <v>0</v>
      </c>
      <c r="G87" s="17">
        <f>Eingabeliste!H87</f>
        <v>0</v>
      </c>
      <c r="H87" s="17">
        <f>Eingabeliste!I87</f>
        <v>0</v>
      </c>
      <c r="I87" s="17">
        <f>Eingabeliste!J87</f>
        <v>0</v>
      </c>
      <c r="J87" s="17">
        <f>Eingabeliste!K87</f>
        <v>0</v>
      </c>
      <c r="K87" s="89">
        <f t="shared" si="185"/>
        <v>5</v>
      </c>
      <c r="L87" s="17">
        <f t="shared" si="186"/>
        <v>0</v>
      </c>
      <c r="M87" s="17">
        <f t="shared" si="2"/>
        <v>0</v>
      </c>
      <c r="N87" s="17" t="str">
        <f t="shared" si="187"/>
        <v/>
      </c>
      <c r="O87" s="17">
        <f t="shared" si="188"/>
        <v>0</v>
      </c>
      <c r="P87" s="17" t="str">
        <f t="shared" si="189"/>
        <v/>
      </c>
      <c r="Q87" s="17">
        <f t="shared" si="190"/>
        <v>0</v>
      </c>
      <c r="R87" s="17" t="str">
        <f t="shared" si="191"/>
        <v/>
      </c>
      <c r="S87" s="17">
        <f t="shared" si="192"/>
        <v>0</v>
      </c>
      <c r="T87" s="17">
        <f t="shared" si="193"/>
        <v>0</v>
      </c>
      <c r="U87" s="17">
        <f t="shared" si="194"/>
        <v>0</v>
      </c>
      <c r="V87" s="106">
        <f t="shared" si="11"/>
        <v>0</v>
      </c>
      <c r="W87" s="17">
        <f>Eingabeliste!M87</f>
        <v>0</v>
      </c>
      <c r="X87" s="17">
        <f>Eingabeliste!N87</f>
        <v>0</v>
      </c>
      <c r="Y87" s="17">
        <f>Eingabeliste!O87</f>
        <v>0</v>
      </c>
      <c r="Z87" s="17">
        <f>Eingabeliste!P87</f>
        <v>0</v>
      </c>
      <c r="AA87" s="17">
        <f>Eingabeliste!Q87</f>
        <v>0</v>
      </c>
      <c r="AB87" s="89">
        <f t="shared" si="12"/>
        <v>5</v>
      </c>
      <c r="AC87" s="17">
        <f t="shared" si="13"/>
        <v>0</v>
      </c>
      <c r="AD87" s="17">
        <f t="shared" si="14"/>
        <v>0</v>
      </c>
      <c r="AE87" s="17" t="str">
        <f t="shared" si="15"/>
        <v/>
      </c>
      <c r="AF87" s="17">
        <f t="shared" si="16"/>
        <v>0</v>
      </c>
      <c r="AG87" s="17" t="str">
        <f t="shared" si="17"/>
        <v/>
      </c>
      <c r="AH87" s="17">
        <f t="shared" si="18"/>
        <v>0</v>
      </c>
      <c r="AI87" s="17" t="str">
        <f t="shared" si="19"/>
        <v/>
      </c>
      <c r="AJ87" s="17">
        <f t="shared" si="20"/>
        <v>0</v>
      </c>
      <c r="AK87" s="17">
        <f t="shared" si="21"/>
        <v>0</v>
      </c>
      <c r="AL87" s="17">
        <f t="shared" si="22"/>
        <v>0</v>
      </c>
      <c r="AM87" s="106">
        <f t="shared" si="23"/>
        <v>0</v>
      </c>
      <c r="AN87" s="17">
        <f>Eingabeliste!S87</f>
        <v>0</v>
      </c>
      <c r="AO87" s="17">
        <f>Eingabeliste!T87</f>
        <v>0</v>
      </c>
      <c r="AP87" s="17">
        <f>Eingabeliste!U87</f>
        <v>0</v>
      </c>
      <c r="AQ87" s="17">
        <f>Eingabeliste!V87</f>
        <v>0</v>
      </c>
      <c r="AR87" s="17">
        <f>Eingabeliste!W87</f>
        <v>0</v>
      </c>
      <c r="AS87" s="89">
        <f t="shared" si="24"/>
        <v>5</v>
      </c>
      <c r="AT87" s="17">
        <f t="shared" si="25"/>
        <v>0</v>
      </c>
      <c r="AU87" s="17">
        <f t="shared" si="26"/>
        <v>0</v>
      </c>
      <c r="AV87" s="17" t="str">
        <f t="shared" si="27"/>
        <v/>
      </c>
      <c r="AW87" s="17">
        <f t="shared" si="28"/>
        <v>0</v>
      </c>
      <c r="AX87" s="17" t="str">
        <f t="shared" si="29"/>
        <v/>
      </c>
      <c r="AY87" s="17">
        <f t="shared" si="30"/>
        <v>0</v>
      </c>
      <c r="AZ87" s="17" t="str">
        <f t="shared" si="31"/>
        <v/>
      </c>
      <c r="BA87" s="17">
        <f t="shared" si="32"/>
        <v>0</v>
      </c>
      <c r="BB87" s="17">
        <f t="shared" si="33"/>
        <v>0</v>
      </c>
      <c r="BC87" s="17">
        <f t="shared" si="34"/>
        <v>0</v>
      </c>
      <c r="BD87" s="106">
        <f t="shared" si="35"/>
        <v>0</v>
      </c>
      <c r="BE87" s="17">
        <f>Eingabeliste!Z87</f>
        <v>0</v>
      </c>
      <c r="BF87" s="17">
        <f>Eingabeliste!AB87</f>
        <v>0</v>
      </c>
      <c r="BG87" s="17">
        <f>Eingabeliste!AD87</f>
        <v>0</v>
      </c>
      <c r="BH87" s="89">
        <f t="shared" si="195"/>
        <v>3</v>
      </c>
      <c r="BI87" s="17">
        <f t="shared" si="196"/>
        <v>0</v>
      </c>
      <c r="BJ87" s="17">
        <f t="shared" si="38"/>
        <v>0</v>
      </c>
      <c r="BK87" s="17">
        <f t="shared" si="197"/>
        <v>0</v>
      </c>
      <c r="BL87" s="17">
        <f t="shared" si="198"/>
        <v>0</v>
      </c>
      <c r="BM87" s="17">
        <f t="shared" si="199"/>
        <v>0</v>
      </c>
      <c r="BN87" s="17">
        <f t="shared" si="200"/>
        <v>0</v>
      </c>
      <c r="BO87" s="17">
        <f t="shared" si="201"/>
        <v>0</v>
      </c>
      <c r="BP87" s="17">
        <f t="shared" si="202"/>
        <v>0</v>
      </c>
      <c r="BQ87" s="106">
        <f t="shared" si="257"/>
        <v>0</v>
      </c>
      <c r="BR87" s="17">
        <f>Eingabeliste!AG87</f>
        <v>0</v>
      </c>
      <c r="BS87" s="17">
        <f>Eingabeliste!AI87</f>
        <v>0</v>
      </c>
      <c r="BT87" s="17">
        <f>Eingabeliste!AK87</f>
        <v>0</v>
      </c>
      <c r="BU87" s="89">
        <f t="shared" si="203"/>
        <v>3</v>
      </c>
      <c r="BV87" s="17">
        <f t="shared" si="204"/>
        <v>0</v>
      </c>
      <c r="BW87" s="17">
        <f t="shared" si="47"/>
        <v>0</v>
      </c>
      <c r="BX87" s="17">
        <f t="shared" si="205"/>
        <v>0</v>
      </c>
      <c r="BY87" s="17">
        <f t="shared" si="206"/>
        <v>0</v>
      </c>
      <c r="BZ87" s="17">
        <f t="shared" si="207"/>
        <v>0</v>
      </c>
      <c r="CA87" s="17">
        <f t="shared" si="208"/>
        <v>0</v>
      </c>
      <c r="CB87" s="17">
        <f t="shared" si="209"/>
        <v>0</v>
      </c>
      <c r="CC87" s="17">
        <f t="shared" si="210"/>
        <v>0</v>
      </c>
      <c r="CD87" s="106">
        <f t="shared" si="258"/>
        <v>0</v>
      </c>
      <c r="CE87" s="17">
        <f>Eingabeliste!AH87</f>
        <v>0</v>
      </c>
      <c r="CF87" s="17">
        <f>Eingabeliste!AJ87</f>
        <v>0</v>
      </c>
      <c r="CG87" s="17">
        <f>Eingabeliste!AL87</f>
        <v>0</v>
      </c>
      <c r="CH87" s="89">
        <f t="shared" si="211"/>
        <v>3</v>
      </c>
      <c r="CI87" s="17">
        <f t="shared" si="212"/>
        <v>0</v>
      </c>
      <c r="CJ87" s="17">
        <f t="shared" si="56"/>
        <v>0</v>
      </c>
      <c r="CK87" s="17">
        <f t="shared" si="213"/>
        <v>0</v>
      </c>
      <c r="CL87" s="17">
        <f t="shared" si="214"/>
        <v>0</v>
      </c>
      <c r="CM87" s="17">
        <f t="shared" si="215"/>
        <v>0</v>
      </c>
      <c r="CN87" s="17">
        <f t="shared" si="216"/>
        <v>0</v>
      </c>
      <c r="CO87" s="17">
        <f t="shared" si="217"/>
        <v>0</v>
      </c>
      <c r="CP87" s="17">
        <f t="shared" si="218"/>
        <v>0</v>
      </c>
      <c r="CQ87" s="106">
        <f t="shared" si="259"/>
        <v>0</v>
      </c>
      <c r="CR87" s="17">
        <f>Eingabeliste!AQ87</f>
        <v>0</v>
      </c>
      <c r="CS87" s="17">
        <f>Eingabeliste!AU87</f>
        <v>0</v>
      </c>
      <c r="CT87" s="17">
        <f>Eingabeliste!AY87</f>
        <v>0</v>
      </c>
      <c r="CU87" s="17">
        <f t="shared" si="219"/>
        <v>0</v>
      </c>
      <c r="CV87" s="17">
        <f t="shared" si="220"/>
        <v>0</v>
      </c>
      <c r="CW87" s="17">
        <f t="shared" si="221"/>
        <v>0</v>
      </c>
      <c r="CX87" s="89">
        <f t="shared" si="222"/>
        <v>3</v>
      </c>
      <c r="CY87" s="17">
        <f t="shared" si="223"/>
        <v>0</v>
      </c>
      <c r="CZ87" s="17">
        <f t="shared" si="68"/>
        <v>0</v>
      </c>
      <c r="DA87" s="17">
        <f t="shared" si="224"/>
        <v>0</v>
      </c>
      <c r="DB87" s="17">
        <f t="shared" si="225"/>
        <v>0</v>
      </c>
      <c r="DC87" s="17">
        <f t="shared" si="226"/>
        <v>0</v>
      </c>
      <c r="DD87" s="17">
        <f t="shared" si="227"/>
        <v>0</v>
      </c>
      <c r="DE87" s="17">
        <f t="shared" si="228"/>
        <v>0</v>
      </c>
      <c r="DF87" s="17">
        <f t="shared" si="229"/>
        <v>0</v>
      </c>
      <c r="DG87" s="106">
        <f t="shared" si="260"/>
        <v>0</v>
      </c>
      <c r="DH87" s="17">
        <f>Eingabeliste!AR87</f>
        <v>0</v>
      </c>
      <c r="DI87" s="17">
        <f>Eingabeliste!AV87</f>
        <v>0</v>
      </c>
      <c r="DJ87" s="17">
        <f>Eingabeliste!AZ87</f>
        <v>0</v>
      </c>
      <c r="DK87" s="17">
        <f t="shared" si="230"/>
        <v>0</v>
      </c>
      <c r="DL87" s="17">
        <f t="shared" si="231"/>
        <v>0</v>
      </c>
      <c r="DM87" s="17">
        <f t="shared" si="232"/>
        <v>0</v>
      </c>
      <c r="DN87" s="89">
        <f t="shared" si="233"/>
        <v>3</v>
      </c>
      <c r="DO87" s="17">
        <f t="shared" si="234"/>
        <v>0</v>
      </c>
      <c r="DP87" s="17">
        <f t="shared" si="80"/>
        <v>0</v>
      </c>
      <c r="DQ87" s="17">
        <f t="shared" si="235"/>
        <v>0</v>
      </c>
      <c r="DR87" s="17">
        <f t="shared" si="236"/>
        <v>0</v>
      </c>
      <c r="DS87" s="17">
        <f t="shared" si="237"/>
        <v>0</v>
      </c>
      <c r="DT87" s="17">
        <f t="shared" si="238"/>
        <v>0</v>
      </c>
      <c r="DU87" s="17">
        <f t="shared" si="239"/>
        <v>0</v>
      </c>
      <c r="DV87" s="17">
        <f t="shared" si="240"/>
        <v>0</v>
      </c>
      <c r="DW87" s="106">
        <f t="shared" si="261"/>
        <v>0</v>
      </c>
      <c r="DX87" s="17">
        <f>Eingabeliste!AS87</f>
        <v>0</v>
      </c>
      <c r="DY87" s="17">
        <f>Eingabeliste!AW87</f>
        <v>0</v>
      </c>
      <c r="DZ87" s="17">
        <f>Eingabeliste!BA87</f>
        <v>0</v>
      </c>
      <c r="EA87" s="17">
        <f t="shared" si="241"/>
        <v>0</v>
      </c>
      <c r="EB87" s="17">
        <f t="shared" si="242"/>
        <v>0</v>
      </c>
      <c r="EC87" s="17">
        <f t="shared" si="243"/>
        <v>0</v>
      </c>
      <c r="ED87" s="89">
        <f t="shared" si="244"/>
        <v>3</v>
      </c>
      <c r="EE87" s="17">
        <f t="shared" si="245"/>
        <v>0</v>
      </c>
      <c r="EF87" s="17">
        <f t="shared" si="92"/>
        <v>0</v>
      </c>
      <c r="EG87" s="17">
        <f t="shared" si="246"/>
        <v>0</v>
      </c>
      <c r="EH87" s="17">
        <f t="shared" si="247"/>
        <v>0</v>
      </c>
      <c r="EI87" s="17">
        <f t="shared" si="248"/>
        <v>0</v>
      </c>
      <c r="EJ87" s="17">
        <f t="shared" si="249"/>
        <v>0</v>
      </c>
      <c r="EK87" s="17">
        <f t="shared" si="250"/>
        <v>0</v>
      </c>
      <c r="EL87" s="17">
        <f t="shared" si="251"/>
        <v>0</v>
      </c>
      <c r="EM87" s="106">
        <f t="shared" si="262"/>
        <v>0</v>
      </c>
      <c r="EN87" s="17">
        <f t="shared" si="252"/>
        <v>0</v>
      </c>
      <c r="EO87" s="1">
        <v>12</v>
      </c>
      <c r="EP87" s="1">
        <f t="shared" si="100"/>
        <v>12</v>
      </c>
      <c r="EQ87" s="1">
        <f t="shared" si="101"/>
        <v>0.7</v>
      </c>
      <c r="ER87" s="17">
        <f>Eingabeliste!AA87</f>
        <v>0</v>
      </c>
      <c r="ES87" s="17">
        <f>Eingabeliste!AC87</f>
        <v>0</v>
      </c>
      <c r="ET87" s="17">
        <f>Eingabeliste!AE87</f>
        <v>0</v>
      </c>
      <c r="EU87" s="17">
        <f>Eingabeliste!AT87</f>
        <v>0</v>
      </c>
      <c r="EV87" s="17">
        <f>Eingabeliste!AX87</f>
        <v>0</v>
      </c>
      <c r="EW87" s="17">
        <f>Eingabeliste!BB87</f>
        <v>0</v>
      </c>
      <c r="EX87" s="89">
        <f t="shared" si="253"/>
        <v>6</v>
      </c>
      <c r="EY87" s="17">
        <f t="shared" si="254"/>
        <v>0</v>
      </c>
      <c r="EZ87" s="17">
        <f t="shared" si="255"/>
        <v>0</v>
      </c>
      <c r="FA87" s="17">
        <f t="shared" si="256"/>
        <v>0</v>
      </c>
      <c r="FB87" s="106">
        <f t="shared" si="106"/>
        <v>1</v>
      </c>
    </row>
    <row r="88" spans="1:158" ht="12.5">
      <c r="A88" s="17">
        <f>Eingabeliste!A88</f>
        <v>84</v>
      </c>
      <c r="B88" s="17">
        <f>Eingabeliste!B88</f>
        <v>0</v>
      </c>
      <c r="C88" s="17">
        <f>Eingabeliste!C88</f>
        <v>0</v>
      </c>
      <c r="D88" s="17">
        <f>Eingabeliste!D88</f>
        <v>0</v>
      </c>
      <c r="E88" s="17">
        <f>Eingabeliste!E88</f>
        <v>0</v>
      </c>
      <c r="F88" s="17">
        <f>Eingabeliste!G88</f>
        <v>0</v>
      </c>
      <c r="G88" s="17">
        <f>Eingabeliste!H88</f>
        <v>0</v>
      </c>
      <c r="H88" s="17">
        <f>Eingabeliste!I88</f>
        <v>0</v>
      </c>
      <c r="I88" s="17">
        <f>Eingabeliste!J88</f>
        <v>0</v>
      </c>
      <c r="J88" s="17">
        <f>Eingabeliste!K88</f>
        <v>0</v>
      </c>
      <c r="K88" s="89">
        <f t="shared" si="185"/>
        <v>5</v>
      </c>
      <c r="L88" s="17">
        <f t="shared" si="186"/>
        <v>0</v>
      </c>
      <c r="M88" s="17">
        <f t="shared" si="2"/>
        <v>0</v>
      </c>
      <c r="N88" s="17" t="str">
        <f t="shared" si="187"/>
        <v/>
      </c>
      <c r="O88" s="17">
        <f t="shared" si="188"/>
        <v>0</v>
      </c>
      <c r="P88" s="17" t="str">
        <f t="shared" si="189"/>
        <v/>
      </c>
      <c r="Q88" s="17">
        <f t="shared" si="190"/>
        <v>0</v>
      </c>
      <c r="R88" s="17" t="str">
        <f t="shared" si="191"/>
        <v/>
      </c>
      <c r="S88" s="17">
        <f t="shared" si="192"/>
        <v>0</v>
      </c>
      <c r="T88" s="17">
        <f t="shared" si="193"/>
        <v>0</v>
      </c>
      <c r="U88" s="17">
        <f t="shared" si="194"/>
        <v>0</v>
      </c>
      <c r="V88" s="106">
        <f t="shared" si="11"/>
        <v>0</v>
      </c>
      <c r="W88" s="17">
        <f>Eingabeliste!M88</f>
        <v>0</v>
      </c>
      <c r="X88" s="17">
        <f>Eingabeliste!N88</f>
        <v>0</v>
      </c>
      <c r="Y88" s="17">
        <f>Eingabeliste!O88</f>
        <v>0</v>
      </c>
      <c r="Z88" s="17">
        <f>Eingabeliste!P88</f>
        <v>0</v>
      </c>
      <c r="AA88" s="17">
        <f>Eingabeliste!Q88</f>
        <v>0</v>
      </c>
      <c r="AB88" s="89">
        <f t="shared" si="12"/>
        <v>5</v>
      </c>
      <c r="AC88" s="17">
        <f t="shared" si="13"/>
        <v>0</v>
      </c>
      <c r="AD88" s="17">
        <f t="shared" si="14"/>
        <v>0</v>
      </c>
      <c r="AE88" s="17" t="str">
        <f t="shared" si="15"/>
        <v/>
      </c>
      <c r="AF88" s="17">
        <f t="shared" si="16"/>
        <v>0</v>
      </c>
      <c r="AG88" s="17" t="str">
        <f t="shared" si="17"/>
        <v/>
      </c>
      <c r="AH88" s="17">
        <f t="shared" si="18"/>
        <v>0</v>
      </c>
      <c r="AI88" s="17" t="str">
        <f t="shared" si="19"/>
        <v/>
      </c>
      <c r="AJ88" s="17">
        <f t="shared" si="20"/>
        <v>0</v>
      </c>
      <c r="AK88" s="17">
        <f t="shared" si="21"/>
        <v>0</v>
      </c>
      <c r="AL88" s="17">
        <f t="shared" si="22"/>
        <v>0</v>
      </c>
      <c r="AM88" s="106">
        <f t="shared" si="23"/>
        <v>0</v>
      </c>
      <c r="AN88" s="17">
        <f>Eingabeliste!S88</f>
        <v>0</v>
      </c>
      <c r="AO88" s="17">
        <f>Eingabeliste!T88</f>
        <v>0</v>
      </c>
      <c r="AP88" s="17">
        <f>Eingabeliste!U88</f>
        <v>0</v>
      </c>
      <c r="AQ88" s="17">
        <f>Eingabeliste!V88</f>
        <v>0</v>
      </c>
      <c r="AR88" s="17">
        <f>Eingabeliste!W88</f>
        <v>0</v>
      </c>
      <c r="AS88" s="89">
        <f t="shared" si="24"/>
        <v>5</v>
      </c>
      <c r="AT88" s="17">
        <f t="shared" si="25"/>
        <v>0</v>
      </c>
      <c r="AU88" s="17">
        <f t="shared" si="26"/>
        <v>0</v>
      </c>
      <c r="AV88" s="17" t="str">
        <f t="shared" si="27"/>
        <v/>
      </c>
      <c r="AW88" s="17">
        <f t="shared" si="28"/>
        <v>0</v>
      </c>
      <c r="AX88" s="17" t="str">
        <f t="shared" si="29"/>
        <v/>
      </c>
      <c r="AY88" s="17">
        <f t="shared" si="30"/>
        <v>0</v>
      </c>
      <c r="AZ88" s="17" t="str">
        <f t="shared" si="31"/>
        <v/>
      </c>
      <c r="BA88" s="17">
        <f t="shared" si="32"/>
        <v>0</v>
      </c>
      <c r="BB88" s="17">
        <f t="shared" si="33"/>
        <v>0</v>
      </c>
      <c r="BC88" s="17">
        <f t="shared" si="34"/>
        <v>0</v>
      </c>
      <c r="BD88" s="106">
        <f t="shared" si="35"/>
        <v>0</v>
      </c>
      <c r="BE88" s="17">
        <f>Eingabeliste!Z88</f>
        <v>0</v>
      </c>
      <c r="BF88" s="17">
        <f>Eingabeliste!AB88</f>
        <v>0</v>
      </c>
      <c r="BG88" s="17">
        <f>Eingabeliste!AD88</f>
        <v>0</v>
      </c>
      <c r="BH88" s="89">
        <f t="shared" si="195"/>
        <v>3</v>
      </c>
      <c r="BI88" s="17">
        <f t="shared" si="196"/>
        <v>0</v>
      </c>
      <c r="BJ88" s="17">
        <f t="shared" si="38"/>
        <v>0</v>
      </c>
      <c r="BK88" s="17">
        <f t="shared" si="197"/>
        <v>0</v>
      </c>
      <c r="BL88" s="17">
        <f t="shared" si="198"/>
        <v>0</v>
      </c>
      <c r="BM88" s="17">
        <f t="shared" si="199"/>
        <v>0</v>
      </c>
      <c r="BN88" s="17">
        <f t="shared" si="200"/>
        <v>0</v>
      </c>
      <c r="BO88" s="17">
        <f t="shared" si="201"/>
        <v>0</v>
      </c>
      <c r="BP88" s="17">
        <f t="shared" si="202"/>
        <v>0</v>
      </c>
      <c r="BQ88" s="106">
        <f t="shared" si="257"/>
        <v>0</v>
      </c>
      <c r="BR88" s="17">
        <f>Eingabeliste!AG88</f>
        <v>0</v>
      </c>
      <c r="BS88" s="17">
        <f>Eingabeliste!AI88</f>
        <v>0</v>
      </c>
      <c r="BT88" s="17">
        <f>Eingabeliste!AK88</f>
        <v>0</v>
      </c>
      <c r="BU88" s="89">
        <f t="shared" si="203"/>
        <v>3</v>
      </c>
      <c r="BV88" s="17">
        <f t="shared" si="204"/>
        <v>0</v>
      </c>
      <c r="BW88" s="17">
        <f t="shared" si="47"/>
        <v>0</v>
      </c>
      <c r="BX88" s="17">
        <f t="shared" si="205"/>
        <v>0</v>
      </c>
      <c r="BY88" s="17">
        <f t="shared" si="206"/>
        <v>0</v>
      </c>
      <c r="BZ88" s="17">
        <f t="shared" si="207"/>
        <v>0</v>
      </c>
      <c r="CA88" s="17">
        <f t="shared" si="208"/>
        <v>0</v>
      </c>
      <c r="CB88" s="17">
        <f t="shared" si="209"/>
        <v>0</v>
      </c>
      <c r="CC88" s="17">
        <f t="shared" si="210"/>
        <v>0</v>
      </c>
      <c r="CD88" s="106">
        <f t="shared" si="258"/>
        <v>0</v>
      </c>
      <c r="CE88" s="17">
        <f>Eingabeliste!AH88</f>
        <v>0</v>
      </c>
      <c r="CF88" s="17">
        <f>Eingabeliste!AJ88</f>
        <v>0</v>
      </c>
      <c r="CG88" s="17">
        <f>Eingabeliste!AL88</f>
        <v>0</v>
      </c>
      <c r="CH88" s="89">
        <f t="shared" si="211"/>
        <v>3</v>
      </c>
      <c r="CI88" s="17">
        <f t="shared" si="212"/>
        <v>0</v>
      </c>
      <c r="CJ88" s="17">
        <f t="shared" si="56"/>
        <v>0</v>
      </c>
      <c r="CK88" s="17">
        <f t="shared" si="213"/>
        <v>0</v>
      </c>
      <c r="CL88" s="17">
        <f t="shared" si="214"/>
        <v>0</v>
      </c>
      <c r="CM88" s="17">
        <f t="shared" si="215"/>
        <v>0</v>
      </c>
      <c r="CN88" s="17">
        <f t="shared" si="216"/>
        <v>0</v>
      </c>
      <c r="CO88" s="17">
        <f t="shared" si="217"/>
        <v>0</v>
      </c>
      <c r="CP88" s="17">
        <f t="shared" si="218"/>
        <v>0</v>
      </c>
      <c r="CQ88" s="106">
        <f t="shared" si="259"/>
        <v>0</v>
      </c>
      <c r="CR88" s="17">
        <f>Eingabeliste!AQ88</f>
        <v>0</v>
      </c>
      <c r="CS88" s="17">
        <f>Eingabeliste!AU88</f>
        <v>0</v>
      </c>
      <c r="CT88" s="17">
        <f>Eingabeliste!AY88</f>
        <v>0</v>
      </c>
      <c r="CU88" s="17">
        <f t="shared" si="219"/>
        <v>0</v>
      </c>
      <c r="CV88" s="17">
        <f t="shared" si="220"/>
        <v>0</v>
      </c>
      <c r="CW88" s="17">
        <f t="shared" si="221"/>
        <v>0</v>
      </c>
      <c r="CX88" s="89">
        <f t="shared" si="222"/>
        <v>3</v>
      </c>
      <c r="CY88" s="17">
        <f t="shared" si="223"/>
        <v>0</v>
      </c>
      <c r="CZ88" s="17">
        <f t="shared" si="68"/>
        <v>0</v>
      </c>
      <c r="DA88" s="17">
        <f t="shared" si="224"/>
        <v>0</v>
      </c>
      <c r="DB88" s="17">
        <f t="shared" si="225"/>
        <v>0</v>
      </c>
      <c r="DC88" s="17">
        <f t="shared" si="226"/>
        <v>0</v>
      </c>
      <c r="DD88" s="17">
        <f t="shared" si="227"/>
        <v>0</v>
      </c>
      <c r="DE88" s="17">
        <f t="shared" si="228"/>
        <v>0</v>
      </c>
      <c r="DF88" s="17">
        <f t="shared" si="229"/>
        <v>0</v>
      </c>
      <c r="DG88" s="106">
        <f t="shared" si="260"/>
        <v>0</v>
      </c>
      <c r="DH88" s="17">
        <f>Eingabeliste!AR88</f>
        <v>0</v>
      </c>
      <c r="DI88" s="17">
        <f>Eingabeliste!AV88</f>
        <v>0</v>
      </c>
      <c r="DJ88" s="17">
        <f>Eingabeliste!AZ88</f>
        <v>0</v>
      </c>
      <c r="DK88" s="17">
        <f t="shared" si="230"/>
        <v>0</v>
      </c>
      <c r="DL88" s="17">
        <f t="shared" si="231"/>
        <v>0</v>
      </c>
      <c r="DM88" s="17">
        <f t="shared" si="232"/>
        <v>0</v>
      </c>
      <c r="DN88" s="89">
        <f t="shared" si="233"/>
        <v>3</v>
      </c>
      <c r="DO88" s="17">
        <f t="shared" si="234"/>
        <v>0</v>
      </c>
      <c r="DP88" s="17">
        <f t="shared" si="80"/>
        <v>0</v>
      </c>
      <c r="DQ88" s="17">
        <f t="shared" si="235"/>
        <v>0</v>
      </c>
      <c r="DR88" s="17">
        <f t="shared" si="236"/>
        <v>0</v>
      </c>
      <c r="DS88" s="17">
        <f t="shared" si="237"/>
        <v>0</v>
      </c>
      <c r="DT88" s="17">
        <f t="shared" si="238"/>
        <v>0</v>
      </c>
      <c r="DU88" s="17">
        <f t="shared" si="239"/>
        <v>0</v>
      </c>
      <c r="DV88" s="17">
        <f t="shared" si="240"/>
        <v>0</v>
      </c>
      <c r="DW88" s="106">
        <f t="shared" si="261"/>
        <v>0</v>
      </c>
      <c r="DX88" s="17">
        <f>Eingabeliste!AS88</f>
        <v>0</v>
      </c>
      <c r="DY88" s="17">
        <f>Eingabeliste!AW88</f>
        <v>0</v>
      </c>
      <c r="DZ88" s="17">
        <f>Eingabeliste!BA88</f>
        <v>0</v>
      </c>
      <c r="EA88" s="17">
        <f t="shared" si="241"/>
        <v>0</v>
      </c>
      <c r="EB88" s="17">
        <f t="shared" si="242"/>
        <v>0</v>
      </c>
      <c r="EC88" s="17">
        <f t="shared" si="243"/>
        <v>0</v>
      </c>
      <c r="ED88" s="89">
        <f t="shared" si="244"/>
        <v>3</v>
      </c>
      <c r="EE88" s="17">
        <f t="shared" si="245"/>
        <v>0</v>
      </c>
      <c r="EF88" s="17">
        <f t="shared" si="92"/>
        <v>0</v>
      </c>
      <c r="EG88" s="17">
        <f t="shared" si="246"/>
        <v>0</v>
      </c>
      <c r="EH88" s="17">
        <f t="shared" si="247"/>
        <v>0</v>
      </c>
      <c r="EI88" s="17">
        <f t="shared" si="248"/>
        <v>0</v>
      </c>
      <c r="EJ88" s="17">
        <f t="shared" si="249"/>
        <v>0</v>
      </c>
      <c r="EK88" s="17">
        <f t="shared" si="250"/>
        <v>0</v>
      </c>
      <c r="EL88" s="17">
        <f t="shared" si="251"/>
        <v>0</v>
      </c>
      <c r="EM88" s="106">
        <f t="shared" si="262"/>
        <v>0</v>
      </c>
      <c r="EN88" s="17">
        <f t="shared" si="252"/>
        <v>0</v>
      </c>
      <c r="EO88" s="1">
        <v>12</v>
      </c>
      <c r="EP88" s="1">
        <f t="shared" si="100"/>
        <v>12</v>
      </c>
      <c r="EQ88" s="1">
        <f t="shared" si="101"/>
        <v>0.7</v>
      </c>
      <c r="ER88" s="17">
        <f>Eingabeliste!AA88</f>
        <v>0</v>
      </c>
      <c r="ES88" s="17">
        <f>Eingabeliste!AC88</f>
        <v>0</v>
      </c>
      <c r="ET88" s="17">
        <f>Eingabeliste!AE88</f>
        <v>0</v>
      </c>
      <c r="EU88" s="17">
        <f>Eingabeliste!AT88</f>
        <v>0</v>
      </c>
      <c r="EV88" s="17">
        <f>Eingabeliste!AX88</f>
        <v>0</v>
      </c>
      <c r="EW88" s="17">
        <f>Eingabeliste!BB88</f>
        <v>0</v>
      </c>
      <c r="EX88" s="89">
        <f t="shared" si="253"/>
        <v>6</v>
      </c>
      <c r="EY88" s="17">
        <f t="shared" si="254"/>
        <v>0</v>
      </c>
      <c r="EZ88" s="17">
        <f t="shared" si="255"/>
        <v>0</v>
      </c>
      <c r="FA88" s="17">
        <f t="shared" si="256"/>
        <v>0</v>
      </c>
      <c r="FB88" s="106">
        <f t="shared" si="106"/>
        <v>1</v>
      </c>
    </row>
    <row r="89" spans="1:158" ht="12.5">
      <c r="A89" s="17">
        <f>Eingabeliste!A89</f>
        <v>85</v>
      </c>
      <c r="B89" s="17">
        <f>Eingabeliste!B89</f>
        <v>0</v>
      </c>
      <c r="C89" s="17">
        <f>Eingabeliste!C89</f>
        <v>0</v>
      </c>
      <c r="D89" s="17">
        <f>Eingabeliste!D89</f>
        <v>0</v>
      </c>
      <c r="E89" s="17">
        <f>Eingabeliste!E89</f>
        <v>0</v>
      </c>
      <c r="F89" s="17">
        <f>Eingabeliste!G89</f>
        <v>0</v>
      </c>
      <c r="G89" s="17">
        <f>Eingabeliste!H89</f>
        <v>0</v>
      </c>
      <c r="H89" s="17">
        <f>Eingabeliste!I89</f>
        <v>0</v>
      </c>
      <c r="I89" s="17">
        <f>Eingabeliste!J89</f>
        <v>0</v>
      </c>
      <c r="J89" s="17">
        <f>Eingabeliste!K89</f>
        <v>0</v>
      </c>
      <c r="K89" s="89">
        <f t="shared" si="185"/>
        <v>5</v>
      </c>
      <c r="L89" s="17">
        <f t="shared" si="186"/>
        <v>0</v>
      </c>
      <c r="M89" s="17">
        <f t="shared" si="2"/>
        <v>0</v>
      </c>
      <c r="N89" s="17" t="str">
        <f t="shared" si="187"/>
        <v/>
      </c>
      <c r="O89" s="17">
        <f t="shared" si="188"/>
        <v>0</v>
      </c>
      <c r="P89" s="17" t="str">
        <f t="shared" si="189"/>
        <v/>
      </c>
      <c r="Q89" s="17">
        <f t="shared" si="190"/>
        <v>0</v>
      </c>
      <c r="R89" s="17" t="str">
        <f t="shared" si="191"/>
        <v/>
      </c>
      <c r="S89" s="17">
        <f t="shared" si="192"/>
        <v>0</v>
      </c>
      <c r="T89" s="17">
        <f t="shared" si="193"/>
        <v>0</v>
      </c>
      <c r="U89" s="17">
        <f t="shared" si="194"/>
        <v>0</v>
      </c>
      <c r="V89" s="106">
        <f t="shared" si="11"/>
        <v>0</v>
      </c>
      <c r="W89" s="17">
        <f>Eingabeliste!M89</f>
        <v>0</v>
      </c>
      <c r="X89" s="17">
        <f>Eingabeliste!N89</f>
        <v>0</v>
      </c>
      <c r="Y89" s="17">
        <f>Eingabeliste!O89</f>
        <v>0</v>
      </c>
      <c r="Z89" s="17">
        <f>Eingabeliste!P89</f>
        <v>0</v>
      </c>
      <c r="AA89" s="17">
        <f>Eingabeliste!Q89</f>
        <v>0</v>
      </c>
      <c r="AB89" s="89">
        <f t="shared" si="12"/>
        <v>5</v>
      </c>
      <c r="AC89" s="17">
        <f t="shared" si="13"/>
        <v>0</v>
      </c>
      <c r="AD89" s="17">
        <f t="shared" si="14"/>
        <v>0</v>
      </c>
      <c r="AE89" s="17" t="str">
        <f t="shared" si="15"/>
        <v/>
      </c>
      <c r="AF89" s="17">
        <f t="shared" si="16"/>
        <v>0</v>
      </c>
      <c r="AG89" s="17" t="str">
        <f t="shared" si="17"/>
        <v/>
      </c>
      <c r="AH89" s="17">
        <f t="shared" si="18"/>
        <v>0</v>
      </c>
      <c r="AI89" s="17" t="str">
        <f t="shared" si="19"/>
        <v/>
      </c>
      <c r="AJ89" s="17">
        <f t="shared" si="20"/>
        <v>0</v>
      </c>
      <c r="AK89" s="17">
        <f t="shared" si="21"/>
        <v>0</v>
      </c>
      <c r="AL89" s="17">
        <f t="shared" si="22"/>
        <v>0</v>
      </c>
      <c r="AM89" s="106">
        <f t="shared" si="23"/>
        <v>0</v>
      </c>
      <c r="AN89" s="17">
        <f>Eingabeliste!S89</f>
        <v>0</v>
      </c>
      <c r="AO89" s="17">
        <f>Eingabeliste!T89</f>
        <v>0</v>
      </c>
      <c r="AP89" s="17">
        <f>Eingabeliste!U89</f>
        <v>0</v>
      </c>
      <c r="AQ89" s="17">
        <f>Eingabeliste!V89</f>
        <v>0</v>
      </c>
      <c r="AR89" s="17">
        <f>Eingabeliste!W89</f>
        <v>0</v>
      </c>
      <c r="AS89" s="89">
        <f t="shared" si="24"/>
        <v>5</v>
      </c>
      <c r="AT89" s="17">
        <f t="shared" si="25"/>
        <v>0</v>
      </c>
      <c r="AU89" s="17">
        <f t="shared" si="26"/>
        <v>0</v>
      </c>
      <c r="AV89" s="17" t="str">
        <f t="shared" si="27"/>
        <v/>
      </c>
      <c r="AW89" s="17">
        <f t="shared" si="28"/>
        <v>0</v>
      </c>
      <c r="AX89" s="17" t="str">
        <f t="shared" si="29"/>
        <v/>
      </c>
      <c r="AY89" s="17">
        <f t="shared" si="30"/>
        <v>0</v>
      </c>
      <c r="AZ89" s="17" t="str">
        <f t="shared" si="31"/>
        <v/>
      </c>
      <c r="BA89" s="17">
        <f t="shared" si="32"/>
        <v>0</v>
      </c>
      <c r="BB89" s="17">
        <f t="shared" si="33"/>
        <v>0</v>
      </c>
      <c r="BC89" s="17">
        <f t="shared" si="34"/>
        <v>0</v>
      </c>
      <c r="BD89" s="106">
        <f t="shared" si="35"/>
        <v>0</v>
      </c>
      <c r="BE89" s="17">
        <f>Eingabeliste!Z89</f>
        <v>0</v>
      </c>
      <c r="BF89" s="17">
        <f>Eingabeliste!AB89</f>
        <v>0</v>
      </c>
      <c r="BG89" s="17">
        <f>Eingabeliste!AD89</f>
        <v>0</v>
      </c>
      <c r="BH89" s="89">
        <f t="shared" si="195"/>
        <v>3</v>
      </c>
      <c r="BI89" s="17">
        <f t="shared" si="196"/>
        <v>0</v>
      </c>
      <c r="BJ89" s="17">
        <f t="shared" si="38"/>
        <v>0</v>
      </c>
      <c r="BK89" s="17">
        <f t="shared" si="197"/>
        <v>0</v>
      </c>
      <c r="BL89" s="17">
        <f t="shared" si="198"/>
        <v>0</v>
      </c>
      <c r="BM89" s="17">
        <f t="shared" si="199"/>
        <v>0</v>
      </c>
      <c r="BN89" s="17">
        <f t="shared" si="200"/>
        <v>0</v>
      </c>
      <c r="BO89" s="17">
        <f t="shared" si="201"/>
        <v>0</v>
      </c>
      <c r="BP89" s="17">
        <f t="shared" si="202"/>
        <v>0</v>
      </c>
      <c r="BQ89" s="106">
        <f t="shared" si="257"/>
        <v>0</v>
      </c>
      <c r="BR89" s="17">
        <f>Eingabeliste!AG89</f>
        <v>0</v>
      </c>
      <c r="BS89" s="17">
        <f>Eingabeliste!AI89</f>
        <v>0</v>
      </c>
      <c r="BT89" s="17">
        <f>Eingabeliste!AK89</f>
        <v>0</v>
      </c>
      <c r="BU89" s="89">
        <f t="shared" si="203"/>
        <v>3</v>
      </c>
      <c r="BV89" s="17">
        <f t="shared" si="204"/>
        <v>0</v>
      </c>
      <c r="BW89" s="17">
        <f t="shared" si="47"/>
        <v>0</v>
      </c>
      <c r="BX89" s="17">
        <f t="shared" si="205"/>
        <v>0</v>
      </c>
      <c r="BY89" s="17">
        <f t="shared" si="206"/>
        <v>0</v>
      </c>
      <c r="BZ89" s="17">
        <f t="shared" si="207"/>
        <v>0</v>
      </c>
      <c r="CA89" s="17">
        <f t="shared" si="208"/>
        <v>0</v>
      </c>
      <c r="CB89" s="17">
        <f t="shared" si="209"/>
        <v>0</v>
      </c>
      <c r="CC89" s="17">
        <f t="shared" si="210"/>
        <v>0</v>
      </c>
      <c r="CD89" s="106">
        <f t="shared" si="258"/>
        <v>0</v>
      </c>
      <c r="CE89" s="17">
        <f>Eingabeliste!AH89</f>
        <v>0</v>
      </c>
      <c r="CF89" s="17">
        <f>Eingabeliste!AJ89</f>
        <v>0</v>
      </c>
      <c r="CG89" s="17">
        <f>Eingabeliste!AL89</f>
        <v>0</v>
      </c>
      <c r="CH89" s="89">
        <f t="shared" si="211"/>
        <v>3</v>
      </c>
      <c r="CI89" s="17">
        <f t="shared" si="212"/>
        <v>0</v>
      </c>
      <c r="CJ89" s="17">
        <f t="shared" si="56"/>
        <v>0</v>
      </c>
      <c r="CK89" s="17">
        <f t="shared" si="213"/>
        <v>0</v>
      </c>
      <c r="CL89" s="17">
        <f t="shared" si="214"/>
        <v>0</v>
      </c>
      <c r="CM89" s="17">
        <f t="shared" si="215"/>
        <v>0</v>
      </c>
      <c r="CN89" s="17">
        <f t="shared" si="216"/>
        <v>0</v>
      </c>
      <c r="CO89" s="17">
        <f t="shared" si="217"/>
        <v>0</v>
      </c>
      <c r="CP89" s="17">
        <f t="shared" si="218"/>
        <v>0</v>
      </c>
      <c r="CQ89" s="106">
        <f t="shared" si="259"/>
        <v>0</v>
      </c>
      <c r="CR89" s="17">
        <f>Eingabeliste!AQ89</f>
        <v>0</v>
      </c>
      <c r="CS89" s="17">
        <f>Eingabeliste!AU89</f>
        <v>0</v>
      </c>
      <c r="CT89" s="17">
        <f>Eingabeliste!AY89</f>
        <v>0</v>
      </c>
      <c r="CU89" s="17">
        <f t="shared" si="219"/>
        <v>0</v>
      </c>
      <c r="CV89" s="17">
        <f t="shared" si="220"/>
        <v>0</v>
      </c>
      <c r="CW89" s="17">
        <f t="shared" si="221"/>
        <v>0</v>
      </c>
      <c r="CX89" s="89">
        <f t="shared" si="222"/>
        <v>3</v>
      </c>
      <c r="CY89" s="17">
        <f t="shared" si="223"/>
        <v>0</v>
      </c>
      <c r="CZ89" s="17">
        <f t="shared" si="68"/>
        <v>0</v>
      </c>
      <c r="DA89" s="17">
        <f t="shared" si="224"/>
        <v>0</v>
      </c>
      <c r="DB89" s="17">
        <f t="shared" si="225"/>
        <v>0</v>
      </c>
      <c r="DC89" s="17">
        <f t="shared" si="226"/>
        <v>0</v>
      </c>
      <c r="DD89" s="17">
        <f t="shared" si="227"/>
        <v>0</v>
      </c>
      <c r="DE89" s="17">
        <f t="shared" si="228"/>
        <v>0</v>
      </c>
      <c r="DF89" s="17">
        <f t="shared" si="229"/>
        <v>0</v>
      </c>
      <c r="DG89" s="106">
        <f t="shared" si="260"/>
        <v>0</v>
      </c>
      <c r="DH89" s="17">
        <f>Eingabeliste!AR89</f>
        <v>0</v>
      </c>
      <c r="DI89" s="17">
        <f>Eingabeliste!AV89</f>
        <v>0</v>
      </c>
      <c r="DJ89" s="17">
        <f>Eingabeliste!AZ89</f>
        <v>0</v>
      </c>
      <c r="DK89" s="17">
        <f t="shared" si="230"/>
        <v>0</v>
      </c>
      <c r="DL89" s="17">
        <f t="shared" si="231"/>
        <v>0</v>
      </c>
      <c r="DM89" s="17">
        <f t="shared" si="232"/>
        <v>0</v>
      </c>
      <c r="DN89" s="89">
        <f t="shared" si="233"/>
        <v>3</v>
      </c>
      <c r="DO89" s="17">
        <f t="shared" si="234"/>
        <v>0</v>
      </c>
      <c r="DP89" s="17">
        <f t="shared" si="80"/>
        <v>0</v>
      </c>
      <c r="DQ89" s="17">
        <f t="shared" si="235"/>
        <v>0</v>
      </c>
      <c r="DR89" s="17">
        <f t="shared" si="236"/>
        <v>0</v>
      </c>
      <c r="DS89" s="17">
        <f t="shared" si="237"/>
        <v>0</v>
      </c>
      <c r="DT89" s="17">
        <f t="shared" si="238"/>
        <v>0</v>
      </c>
      <c r="DU89" s="17">
        <f t="shared" si="239"/>
        <v>0</v>
      </c>
      <c r="DV89" s="17">
        <f t="shared" si="240"/>
        <v>0</v>
      </c>
      <c r="DW89" s="106">
        <f t="shared" si="261"/>
        <v>0</v>
      </c>
      <c r="DX89" s="17">
        <f>Eingabeliste!AS89</f>
        <v>0</v>
      </c>
      <c r="DY89" s="17">
        <f>Eingabeliste!AW89</f>
        <v>0</v>
      </c>
      <c r="DZ89" s="17">
        <f>Eingabeliste!BA89</f>
        <v>0</v>
      </c>
      <c r="EA89" s="17">
        <f t="shared" si="241"/>
        <v>0</v>
      </c>
      <c r="EB89" s="17">
        <f t="shared" si="242"/>
        <v>0</v>
      </c>
      <c r="EC89" s="17">
        <f t="shared" si="243"/>
        <v>0</v>
      </c>
      <c r="ED89" s="89">
        <f t="shared" si="244"/>
        <v>3</v>
      </c>
      <c r="EE89" s="17">
        <f t="shared" si="245"/>
        <v>0</v>
      </c>
      <c r="EF89" s="17">
        <f t="shared" si="92"/>
        <v>0</v>
      </c>
      <c r="EG89" s="17">
        <f t="shared" si="246"/>
        <v>0</v>
      </c>
      <c r="EH89" s="17">
        <f t="shared" si="247"/>
        <v>0</v>
      </c>
      <c r="EI89" s="17">
        <f t="shared" si="248"/>
        <v>0</v>
      </c>
      <c r="EJ89" s="17">
        <f t="shared" si="249"/>
        <v>0</v>
      </c>
      <c r="EK89" s="17">
        <f t="shared" si="250"/>
        <v>0</v>
      </c>
      <c r="EL89" s="17">
        <f t="shared" si="251"/>
        <v>0</v>
      </c>
      <c r="EM89" s="106">
        <f t="shared" si="262"/>
        <v>0</v>
      </c>
      <c r="EN89" s="17">
        <f t="shared" si="252"/>
        <v>0</v>
      </c>
      <c r="EO89" s="1">
        <v>12</v>
      </c>
      <c r="EP89" s="1">
        <f t="shared" si="100"/>
        <v>12</v>
      </c>
      <c r="EQ89" s="1">
        <f t="shared" si="101"/>
        <v>0.7</v>
      </c>
      <c r="ER89" s="17">
        <f>Eingabeliste!AA89</f>
        <v>0</v>
      </c>
      <c r="ES89" s="17">
        <f>Eingabeliste!AC89</f>
        <v>0</v>
      </c>
      <c r="ET89" s="17">
        <f>Eingabeliste!AE89</f>
        <v>0</v>
      </c>
      <c r="EU89" s="17">
        <f>Eingabeliste!AT89</f>
        <v>0</v>
      </c>
      <c r="EV89" s="17">
        <f>Eingabeliste!AX89</f>
        <v>0</v>
      </c>
      <c r="EW89" s="17">
        <f>Eingabeliste!BB89</f>
        <v>0</v>
      </c>
      <c r="EX89" s="89">
        <f t="shared" si="253"/>
        <v>6</v>
      </c>
      <c r="EY89" s="17">
        <f t="shared" si="254"/>
        <v>0</v>
      </c>
      <c r="EZ89" s="17">
        <f t="shared" si="255"/>
        <v>0</v>
      </c>
      <c r="FA89" s="17">
        <f t="shared" si="256"/>
        <v>0</v>
      </c>
      <c r="FB89" s="106">
        <f t="shared" si="106"/>
        <v>1</v>
      </c>
    </row>
    <row r="90" spans="1:158" ht="12.5">
      <c r="A90" s="17">
        <f>Eingabeliste!A90</f>
        <v>86</v>
      </c>
      <c r="B90" s="17">
        <f>Eingabeliste!B90</f>
        <v>0</v>
      </c>
      <c r="C90" s="17">
        <f>Eingabeliste!C90</f>
        <v>0</v>
      </c>
      <c r="D90" s="17">
        <f>Eingabeliste!D90</f>
        <v>0</v>
      </c>
      <c r="E90" s="17">
        <f>Eingabeliste!E90</f>
        <v>0</v>
      </c>
      <c r="F90" s="17">
        <f>Eingabeliste!G90</f>
        <v>0</v>
      </c>
      <c r="G90" s="17">
        <f>Eingabeliste!H90</f>
        <v>0</v>
      </c>
      <c r="H90" s="17">
        <f>Eingabeliste!I90</f>
        <v>0</v>
      </c>
      <c r="I90" s="17">
        <f>Eingabeliste!J90</f>
        <v>0</v>
      </c>
      <c r="J90" s="17">
        <f>Eingabeliste!K90</f>
        <v>0</v>
      </c>
      <c r="K90" s="89">
        <f t="shared" si="185"/>
        <v>5</v>
      </c>
      <c r="L90" s="17">
        <f t="shared" si="186"/>
        <v>0</v>
      </c>
      <c r="M90" s="17">
        <f t="shared" si="2"/>
        <v>0</v>
      </c>
      <c r="N90" s="17" t="str">
        <f t="shared" si="187"/>
        <v/>
      </c>
      <c r="O90" s="17">
        <f t="shared" si="188"/>
        <v>0</v>
      </c>
      <c r="P90" s="17" t="str">
        <f t="shared" si="189"/>
        <v/>
      </c>
      <c r="Q90" s="17">
        <f t="shared" si="190"/>
        <v>0</v>
      </c>
      <c r="R90" s="17" t="str">
        <f t="shared" si="191"/>
        <v/>
      </c>
      <c r="S90" s="17">
        <f t="shared" si="192"/>
        <v>0</v>
      </c>
      <c r="T90" s="17">
        <f t="shared" si="193"/>
        <v>0</v>
      </c>
      <c r="U90" s="17">
        <f t="shared" si="194"/>
        <v>0</v>
      </c>
      <c r="V90" s="106">
        <f t="shared" si="11"/>
        <v>0</v>
      </c>
      <c r="W90" s="17">
        <f>Eingabeliste!M90</f>
        <v>0</v>
      </c>
      <c r="X90" s="17">
        <f>Eingabeliste!N90</f>
        <v>0</v>
      </c>
      <c r="Y90" s="17">
        <f>Eingabeliste!O90</f>
        <v>0</v>
      </c>
      <c r="Z90" s="17">
        <f>Eingabeliste!P90</f>
        <v>0</v>
      </c>
      <c r="AA90" s="17">
        <f>Eingabeliste!Q90</f>
        <v>0</v>
      </c>
      <c r="AB90" s="89">
        <f t="shared" si="12"/>
        <v>5</v>
      </c>
      <c r="AC90" s="17">
        <f t="shared" si="13"/>
        <v>0</v>
      </c>
      <c r="AD90" s="17">
        <f t="shared" si="14"/>
        <v>0</v>
      </c>
      <c r="AE90" s="17" t="str">
        <f t="shared" si="15"/>
        <v/>
      </c>
      <c r="AF90" s="17">
        <f t="shared" si="16"/>
        <v>0</v>
      </c>
      <c r="AG90" s="17" t="str">
        <f t="shared" si="17"/>
        <v/>
      </c>
      <c r="AH90" s="17">
        <f t="shared" si="18"/>
        <v>0</v>
      </c>
      <c r="AI90" s="17" t="str">
        <f t="shared" si="19"/>
        <v/>
      </c>
      <c r="AJ90" s="17">
        <f t="shared" si="20"/>
        <v>0</v>
      </c>
      <c r="AK90" s="17">
        <f t="shared" si="21"/>
        <v>0</v>
      </c>
      <c r="AL90" s="17">
        <f t="shared" si="22"/>
        <v>0</v>
      </c>
      <c r="AM90" s="106">
        <f t="shared" si="23"/>
        <v>0</v>
      </c>
      <c r="AN90" s="17">
        <f>Eingabeliste!S90</f>
        <v>0</v>
      </c>
      <c r="AO90" s="17">
        <f>Eingabeliste!T90</f>
        <v>0</v>
      </c>
      <c r="AP90" s="17">
        <f>Eingabeliste!U90</f>
        <v>0</v>
      </c>
      <c r="AQ90" s="17">
        <f>Eingabeliste!V90</f>
        <v>0</v>
      </c>
      <c r="AR90" s="17">
        <f>Eingabeliste!W90</f>
        <v>0</v>
      </c>
      <c r="AS90" s="89">
        <f t="shared" si="24"/>
        <v>5</v>
      </c>
      <c r="AT90" s="17">
        <f t="shared" si="25"/>
        <v>0</v>
      </c>
      <c r="AU90" s="17">
        <f t="shared" si="26"/>
        <v>0</v>
      </c>
      <c r="AV90" s="17" t="str">
        <f t="shared" si="27"/>
        <v/>
      </c>
      <c r="AW90" s="17">
        <f t="shared" si="28"/>
        <v>0</v>
      </c>
      <c r="AX90" s="17" t="str">
        <f t="shared" si="29"/>
        <v/>
      </c>
      <c r="AY90" s="17">
        <f t="shared" si="30"/>
        <v>0</v>
      </c>
      <c r="AZ90" s="17" t="str">
        <f t="shared" si="31"/>
        <v/>
      </c>
      <c r="BA90" s="17">
        <f t="shared" si="32"/>
        <v>0</v>
      </c>
      <c r="BB90" s="17">
        <f t="shared" si="33"/>
        <v>0</v>
      </c>
      <c r="BC90" s="17">
        <f t="shared" si="34"/>
        <v>0</v>
      </c>
      <c r="BD90" s="106">
        <f t="shared" si="35"/>
        <v>0</v>
      </c>
      <c r="BE90" s="17">
        <f>Eingabeliste!Z90</f>
        <v>0</v>
      </c>
      <c r="BF90" s="17">
        <f>Eingabeliste!AB90</f>
        <v>0</v>
      </c>
      <c r="BG90" s="17">
        <f>Eingabeliste!AD90</f>
        <v>0</v>
      </c>
      <c r="BH90" s="89">
        <f t="shared" si="195"/>
        <v>3</v>
      </c>
      <c r="BI90" s="17">
        <f t="shared" si="196"/>
        <v>0</v>
      </c>
      <c r="BJ90" s="17">
        <f t="shared" si="38"/>
        <v>0</v>
      </c>
      <c r="BK90" s="17">
        <f t="shared" si="197"/>
        <v>0</v>
      </c>
      <c r="BL90" s="17">
        <f t="shared" si="198"/>
        <v>0</v>
      </c>
      <c r="BM90" s="17">
        <f t="shared" si="199"/>
        <v>0</v>
      </c>
      <c r="BN90" s="17">
        <f t="shared" si="200"/>
        <v>0</v>
      </c>
      <c r="BO90" s="17">
        <f t="shared" si="201"/>
        <v>0</v>
      </c>
      <c r="BP90" s="17">
        <f t="shared" si="202"/>
        <v>0</v>
      </c>
      <c r="BQ90" s="106">
        <f t="shared" si="257"/>
        <v>0</v>
      </c>
      <c r="BR90" s="17">
        <f>Eingabeliste!AG90</f>
        <v>0</v>
      </c>
      <c r="BS90" s="17">
        <f>Eingabeliste!AI90</f>
        <v>0</v>
      </c>
      <c r="BT90" s="17">
        <f>Eingabeliste!AK90</f>
        <v>0</v>
      </c>
      <c r="BU90" s="89">
        <f t="shared" si="203"/>
        <v>3</v>
      </c>
      <c r="BV90" s="17">
        <f t="shared" si="204"/>
        <v>0</v>
      </c>
      <c r="BW90" s="17">
        <f t="shared" si="47"/>
        <v>0</v>
      </c>
      <c r="BX90" s="17">
        <f t="shared" si="205"/>
        <v>0</v>
      </c>
      <c r="BY90" s="17">
        <f t="shared" si="206"/>
        <v>0</v>
      </c>
      <c r="BZ90" s="17">
        <f t="shared" si="207"/>
        <v>0</v>
      </c>
      <c r="CA90" s="17">
        <f t="shared" si="208"/>
        <v>0</v>
      </c>
      <c r="CB90" s="17">
        <f t="shared" si="209"/>
        <v>0</v>
      </c>
      <c r="CC90" s="17">
        <f t="shared" si="210"/>
        <v>0</v>
      </c>
      <c r="CD90" s="106">
        <f t="shared" si="258"/>
        <v>0</v>
      </c>
      <c r="CE90" s="17">
        <f>Eingabeliste!AH90</f>
        <v>0</v>
      </c>
      <c r="CF90" s="17">
        <f>Eingabeliste!AJ90</f>
        <v>0</v>
      </c>
      <c r="CG90" s="17">
        <f>Eingabeliste!AL90</f>
        <v>0</v>
      </c>
      <c r="CH90" s="89">
        <f t="shared" si="211"/>
        <v>3</v>
      </c>
      <c r="CI90" s="17">
        <f t="shared" si="212"/>
        <v>0</v>
      </c>
      <c r="CJ90" s="17">
        <f t="shared" si="56"/>
        <v>0</v>
      </c>
      <c r="CK90" s="17">
        <f t="shared" si="213"/>
        <v>0</v>
      </c>
      <c r="CL90" s="17">
        <f t="shared" si="214"/>
        <v>0</v>
      </c>
      <c r="CM90" s="17">
        <f t="shared" si="215"/>
        <v>0</v>
      </c>
      <c r="CN90" s="17">
        <f t="shared" si="216"/>
        <v>0</v>
      </c>
      <c r="CO90" s="17">
        <f t="shared" si="217"/>
        <v>0</v>
      </c>
      <c r="CP90" s="17">
        <f t="shared" si="218"/>
        <v>0</v>
      </c>
      <c r="CQ90" s="106">
        <f t="shared" si="259"/>
        <v>0</v>
      </c>
      <c r="CR90" s="17">
        <f>Eingabeliste!AQ90</f>
        <v>0</v>
      </c>
      <c r="CS90" s="17">
        <f>Eingabeliste!AU90</f>
        <v>0</v>
      </c>
      <c r="CT90" s="17">
        <f>Eingabeliste!AY90</f>
        <v>0</v>
      </c>
      <c r="CU90" s="17">
        <f t="shared" si="219"/>
        <v>0</v>
      </c>
      <c r="CV90" s="17">
        <f t="shared" si="220"/>
        <v>0</v>
      </c>
      <c r="CW90" s="17">
        <f t="shared" si="221"/>
        <v>0</v>
      </c>
      <c r="CX90" s="89">
        <f t="shared" si="222"/>
        <v>3</v>
      </c>
      <c r="CY90" s="17">
        <f t="shared" si="223"/>
        <v>0</v>
      </c>
      <c r="CZ90" s="17">
        <f t="shared" si="68"/>
        <v>0</v>
      </c>
      <c r="DA90" s="17">
        <f t="shared" si="224"/>
        <v>0</v>
      </c>
      <c r="DB90" s="17">
        <f t="shared" si="225"/>
        <v>0</v>
      </c>
      <c r="DC90" s="17">
        <f t="shared" si="226"/>
        <v>0</v>
      </c>
      <c r="DD90" s="17">
        <f t="shared" si="227"/>
        <v>0</v>
      </c>
      <c r="DE90" s="17">
        <f t="shared" si="228"/>
        <v>0</v>
      </c>
      <c r="DF90" s="17">
        <f t="shared" si="229"/>
        <v>0</v>
      </c>
      <c r="DG90" s="106">
        <f t="shared" si="260"/>
        <v>0</v>
      </c>
      <c r="DH90" s="17">
        <f>Eingabeliste!AR90</f>
        <v>0</v>
      </c>
      <c r="DI90" s="17">
        <f>Eingabeliste!AV90</f>
        <v>0</v>
      </c>
      <c r="DJ90" s="17">
        <f>Eingabeliste!AZ90</f>
        <v>0</v>
      </c>
      <c r="DK90" s="17">
        <f t="shared" si="230"/>
        <v>0</v>
      </c>
      <c r="DL90" s="17">
        <f t="shared" si="231"/>
        <v>0</v>
      </c>
      <c r="DM90" s="17">
        <f t="shared" si="232"/>
        <v>0</v>
      </c>
      <c r="DN90" s="89">
        <f t="shared" si="233"/>
        <v>3</v>
      </c>
      <c r="DO90" s="17">
        <f t="shared" si="234"/>
        <v>0</v>
      </c>
      <c r="DP90" s="17">
        <f t="shared" si="80"/>
        <v>0</v>
      </c>
      <c r="DQ90" s="17">
        <f t="shared" si="235"/>
        <v>0</v>
      </c>
      <c r="DR90" s="17">
        <f t="shared" si="236"/>
        <v>0</v>
      </c>
      <c r="DS90" s="17">
        <f t="shared" si="237"/>
        <v>0</v>
      </c>
      <c r="DT90" s="17">
        <f t="shared" si="238"/>
        <v>0</v>
      </c>
      <c r="DU90" s="17">
        <f t="shared" si="239"/>
        <v>0</v>
      </c>
      <c r="DV90" s="17">
        <f t="shared" si="240"/>
        <v>0</v>
      </c>
      <c r="DW90" s="106">
        <f t="shared" si="261"/>
        <v>0</v>
      </c>
      <c r="DX90" s="17">
        <f>Eingabeliste!AS90</f>
        <v>0</v>
      </c>
      <c r="DY90" s="17">
        <f>Eingabeliste!AW90</f>
        <v>0</v>
      </c>
      <c r="DZ90" s="17">
        <f>Eingabeliste!BA90</f>
        <v>0</v>
      </c>
      <c r="EA90" s="17">
        <f t="shared" si="241"/>
        <v>0</v>
      </c>
      <c r="EB90" s="17">
        <f t="shared" si="242"/>
        <v>0</v>
      </c>
      <c r="EC90" s="17">
        <f t="shared" si="243"/>
        <v>0</v>
      </c>
      <c r="ED90" s="89">
        <f t="shared" si="244"/>
        <v>3</v>
      </c>
      <c r="EE90" s="17">
        <f t="shared" si="245"/>
        <v>0</v>
      </c>
      <c r="EF90" s="17">
        <f t="shared" si="92"/>
        <v>0</v>
      </c>
      <c r="EG90" s="17">
        <f t="shared" si="246"/>
        <v>0</v>
      </c>
      <c r="EH90" s="17">
        <f t="shared" si="247"/>
        <v>0</v>
      </c>
      <c r="EI90" s="17">
        <f t="shared" si="248"/>
        <v>0</v>
      </c>
      <c r="EJ90" s="17">
        <f t="shared" si="249"/>
        <v>0</v>
      </c>
      <c r="EK90" s="17">
        <f t="shared" si="250"/>
        <v>0</v>
      </c>
      <c r="EL90" s="17">
        <f t="shared" si="251"/>
        <v>0</v>
      </c>
      <c r="EM90" s="106">
        <f t="shared" si="262"/>
        <v>0</v>
      </c>
      <c r="EN90" s="17">
        <f t="shared" si="252"/>
        <v>0</v>
      </c>
      <c r="EO90" s="1">
        <v>12</v>
      </c>
      <c r="EP90" s="1">
        <f t="shared" si="100"/>
        <v>12</v>
      </c>
      <c r="EQ90" s="1">
        <f t="shared" si="101"/>
        <v>0.7</v>
      </c>
      <c r="ER90" s="17">
        <f>Eingabeliste!AA90</f>
        <v>0</v>
      </c>
      <c r="ES90" s="17">
        <f>Eingabeliste!AC90</f>
        <v>0</v>
      </c>
      <c r="ET90" s="17">
        <f>Eingabeliste!AE90</f>
        <v>0</v>
      </c>
      <c r="EU90" s="17">
        <f>Eingabeliste!AT90</f>
        <v>0</v>
      </c>
      <c r="EV90" s="17">
        <f>Eingabeliste!AX90</f>
        <v>0</v>
      </c>
      <c r="EW90" s="17">
        <f>Eingabeliste!BB90</f>
        <v>0</v>
      </c>
      <c r="EX90" s="89">
        <f t="shared" si="253"/>
        <v>6</v>
      </c>
      <c r="EY90" s="17">
        <f t="shared" si="254"/>
        <v>0</v>
      </c>
      <c r="EZ90" s="17">
        <f t="shared" si="255"/>
        <v>0</v>
      </c>
      <c r="FA90" s="17">
        <f t="shared" si="256"/>
        <v>0</v>
      </c>
      <c r="FB90" s="106">
        <f t="shared" si="106"/>
        <v>1</v>
      </c>
    </row>
    <row r="91" spans="1:158" ht="12.5">
      <c r="A91" s="17">
        <f>Eingabeliste!A91</f>
        <v>87</v>
      </c>
      <c r="B91" s="17">
        <f>Eingabeliste!B91</f>
        <v>0</v>
      </c>
      <c r="C91" s="17">
        <f>Eingabeliste!C91</f>
        <v>0</v>
      </c>
      <c r="D91" s="17">
        <f>Eingabeliste!D91</f>
        <v>0</v>
      </c>
      <c r="E91" s="17">
        <f>Eingabeliste!E91</f>
        <v>0</v>
      </c>
      <c r="F91" s="17">
        <f>Eingabeliste!G91</f>
        <v>0</v>
      </c>
      <c r="G91" s="17">
        <f>Eingabeliste!H91</f>
        <v>0</v>
      </c>
      <c r="H91" s="17">
        <f>Eingabeliste!I91</f>
        <v>0</v>
      </c>
      <c r="I91" s="17">
        <f>Eingabeliste!J91</f>
        <v>0</v>
      </c>
      <c r="J91" s="17">
        <f>Eingabeliste!K91</f>
        <v>0</v>
      </c>
      <c r="K91" s="89">
        <f t="shared" si="185"/>
        <v>5</v>
      </c>
      <c r="L91" s="17">
        <f t="shared" si="186"/>
        <v>0</v>
      </c>
      <c r="M91" s="17">
        <f t="shared" si="2"/>
        <v>0</v>
      </c>
      <c r="N91" s="17" t="str">
        <f t="shared" si="187"/>
        <v/>
      </c>
      <c r="O91" s="17">
        <f t="shared" si="188"/>
        <v>0</v>
      </c>
      <c r="P91" s="17" t="str">
        <f t="shared" si="189"/>
        <v/>
      </c>
      <c r="Q91" s="17">
        <f t="shared" si="190"/>
        <v>0</v>
      </c>
      <c r="R91" s="17" t="str">
        <f t="shared" si="191"/>
        <v/>
      </c>
      <c r="S91" s="17">
        <f t="shared" si="192"/>
        <v>0</v>
      </c>
      <c r="T91" s="17">
        <f t="shared" si="193"/>
        <v>0</v>
      </c>
      <c r="U91" s="17">
        <f t="shared" si="194"/>
        <v>0</v>
      </c>
      <c r="V91" s="106">
        <f t="shared" si="11"/>
        <v>0</v>
      </c>
      <c r="W91" s="17">
        <f>Eingabeliste!M91</f>
        <v>0</v>
      </c>
      <c r="X91" s="17">
        <f>Eingabeliste!N91</f>
        <v>0</v>
      </c>
      <c r="Y91" s="17">
        <f>Eingabeliste!O91</f>
        <v>0</v>
      </c>
      <c r="Z91" s="17">
        <f>Eingabeliste!P91</f>
        <v>0</v>
      </c>
      <c r="AA91" s="17">
        <f>Eingabeliste!Q91</f>
        <v>0</v>
      </c>
      <c r="AB91" s="89">
        <f t="shared" si="12"/>
        <v>5</v>
      </c>
      <c r="AC91" s="17">
        <f t="shared" si="13"/>
        <v>0</v>
      </c>
      <c r="AD91" s="17">
        <f t="shared" si="14"/>
        <v>0</v>
      </c>
      <c r="AE91" s="17" t="str">
        <f t="shared" si="15"/>
        <v/>
      </c>
      <c r="AF91" s="17">
        <f t="shared" si="16"/>
        <v>0</v>
      </c>
      <c r="AG91" s="17" t="str">
        <f t="shared" si="17"/>
        <v/>
      </c>
      <c r="AH91" s="17">
        <f t="shared" si="18"/>
        <v>0</v>
      </c>
      <c r="AI91" s="17" t="str">
        <f t="shared" si="19"/>
        <v/>
      </c>
      <c r="AJ91" s="17">
        <f t="shared" si="20"/>
        <v>0</v>
      </c>
      <c r="AK91" s="17">
        <f t="shared" si="21"/>
        <v>0</v>
      </c>
      <c r="AL91" s="17">
        <f t="shared" si="22"/>
        <v>0</v>
      </c>
      <c r="AM91" s="106">
        <f t="shared" si="23"/>
        <v>0</v>
      </c>
      <c r="AN91" s="17">
        <f>Eingabeliste!S91</f>
        <v>0</v>
      </c>
      <c r="AO91" s="17">
        <f>Eingabeliste!T91</f>
        <v>0</v>
      </c>
      <c r="AP91" s="17">
        <f>Eingabeliste!U91</f>
        <v>0</v>
      </c>
      <c r="AQ91" s="17">
        <f>Eingabeliste!V91</f>
        <v>0</v>
      </c>
      <c r="AR91" s="17">
        <f>Eingabeliste!W91</f>
        <v>0</v>
      </c>
      <c r="AS91" s="89">
        <f t="shared" si="24"/>
        <v>5</v>
      </c>
      <c r="AT91" s="17">
        <f t="shared" si="25"/>
        <v>0</v>
      </c>
      <c r="AU91" s="17">
        <f t="shared" si="26"/>
        <v>0</v>
      </c>
      <c r="AV91" s="17" t="str">
        <f t="shared" si="27"/>
        <v/>
      </c>
      <c r="AW91" s="17">
        <f t="shared" si="28"/>
        <v>0</v>
      </c>
      <c r="AX91" s="17" t="str">
        <f t="shared" si="29"/>
        <v/>
      </c>
      <c r="AY91" s="17">
        <f t="shared" si="30"/>
        <v>0</v>
      </c>
      <c r="AZ91" s="17" t="str">
        <f t="shared" si="31"/>
        <v/>
      </c>
      <c r="BA91" s="17">
        <f t="shared" si="32"/>
        <v>0</v>
      </c>
      <c r="BB91" s="17">
        <f t="shared" si="33"/>
        <v>0</v>
      </c>
      <c r="BC91" s="17">
        <f t="shared" si="34"/>
        <v>0</v>
      </c>
      <c r="BD91" s="106">
        <f t="shared" si="35"/>
        <v>0</v>
      </c>
      <c r="BE91" s="17">
        <f>Eingabeliste!Z91</f>
        <v>0</v>
      </c>
      <c r="BF91" s="17">
        <f>Eingabeliste!AB91</f>
        <v>0</v>
      </c>
      <c r="BG91" s="17">
        <f>Eingabeliste!AD91</f>
        <v>0</v>
      </c>
      <c r="BH91" s="89">
        <f t="shared" si="195"/>
        <v>3</v>
      </c>
      <c r="BI91" s="17">
        <f t="shared" si="196"/>
        <v>0</v>
      </c>
      <c r="BJ91" s="17">
        <f t="shared" si="38"/>
        <v>0</v>
      </c>
      <c r="BK91" s="17">
        <f t="shared" si="197"/>
        <v>0</v>
      </c>
      <c r="BL91" s="17">
        <f t="shared" si="198"/>
        <v>0</v>
      </c>
      <c r="BM91" s="17">
        <f t="shared" si="199"/>
        <v>0</v>
      </c>
      <c r="BN91" s="17">
        <f t="shared" si="200"/>
        <v>0</v>
      </c>
      <c r="BO91" s="17">
        <f t="shared" si="201"/>
        <v>0</v>
      </c>
      <c r="BP91" s="17">
        <f t="shared" si="202"/>
        <v>0</v>
      </c>
      <c r="BQ91" s="106">
        <f t="shared" si="257"/>
        <v>0</v>
      </c>
      <c r="BR91" s="17">
        <f>Eingabeliste!AG91</f>
        <v>0</v>
      </c>
      <c r="BS91" s="17">
        <f>Eingabeliste!AI91</f>
        <v>0</v>
      </c>
      <c r="BT91" s="17">
        <f>Eingabeliste!AK91</f>
        <v>0</v>
      </c>
      <c r="BU91" s="89">
        <f t="shared" si="203"/>
        <v>3</v>
      </c>
      <c r="BV91" s="17">
        <f t="shared" si="204"/>
        <v>0</v>
      </c>
      <c r="BW91" s="17">
        <f t="shared" si="47"/>
        <v>0</v>
      </c>
      <c r="BX91" s="17">
        <f t="shared" si="205"/>
        <v>0</v>
      </c>
      <c r="BY91" s="17">
        <f t="shared" si="206"/>
        <v>0</v>
      </c>
      <c r="BZ91" s="17">
        <f t="shared" si="207"/>
        <v>0</v>
      </c>
      <c r="CA91" s="17">
        <f t="shared" si="208"/>
        <v>0</v>
      </c>
      <c r="CB91" s="17">
        <f t="shared" si="209"/>
        <v>0</v>
      </c>
      <c r="CC91" s="17">
        <f t="shared" si="210"/>
        <v>0</v>
      </c>
      <c r="CD91" s="106">
        <f t="shared" si="258"/>
        <v>0</v>
      </c>
      <c r="CE91" s="17">
        <f>Eingabeliste!AH91</f>
        <v>0</v>
      </c>
      <c r="CF91" s="17">
        <f>Eingabeliste!AJ91</f>
        <v>0</v>
      </c>
      <c r="CG91" s="17">
        <f>Eingabeliste!AL91</f>
        <v>0</v>
      </c>
      <c r="CH91" s="89">
        <f t="shared" si="211"/>
        <v>3</v>
      </c>
      <c r="CI91" s="17">
        <f t="shared" si="212"/>
        <v>0</v>
      </c>
      <c r="CJ91" s="17">
        <f t="shared" si="56"/>
        <v>0</v>
      </c>
      <c r="CK91" s="17">
        <f t="shared" si="213"/>
        <v>0</v>
      </c>
      <c r="CL91" s="17">
        <f t="shared" si="214"/>
        <v>0</v>
      </c>
      <c r="CM91" s="17">
        <f t="shared" si="215"/>
        <v>0</v>
      </c>
      <c r="CN91" s="17">
        <f t="shared" si="216"/>
        <v>0</v>
      </c>
      <c r="CO91" s="17">
        <f t="shared" si="217"/>
        <v>0</v>
      </c>
      <c r="CP91" s="17">
        <f t="shared" si="218"/>
        <v>0</v>
      </c>
      <c r="CQ91" s="106">
        <f t="shared" si="259"/>
        <v>0</v>
      </c>
      <c r="CR91" s="17">
        <f>Eingabeliste!AQ91</f>
        <v>0</v>
      </c>
      <c r="CS91" s="17">
        <f>Eingabeliste!AU91</f>
        <v>0</v>
      </c>
      <c r="CT91" s="17">
        <f>Eingabeliste!AY91</f>
        <v>0</v>
      </c>
      <c r="CU91" s="17">
        <f t="shared" si="219"/>
        <v>0</v>
      </c>
      <c r="CV91" s="17">
        <f t="shared" si="220"/>
        <v>0</v>
      </c>
      <c r="CW91" s="17">
        <f t="shared" si="221"/>
        <v>0</v>
      </c>
      <c r="CX91" s="89">
        <f t="shared" si="222"/>
        <v>3</v>
      </c>
      <c r="CY91" s="17">
        <f t="shared" si="223"/>
        <v>0</v>
      </c>
      <c r="CZ91" s="17">
        <f t="shared" si="68"/>
        <v>0</v>
      </c>
      <c r="DA91" s="17">
        <f t="shared" si="224"/>
        <v>0</v>
      </c>
      <c r="DB91" s="17">
        <f t="shared" si="225"/>
        <v>0</v>
      </c>
      <c r="DC91" s="17">
        <f t="shared" si="226"/>
        <v>0</v>
      </c>
      <c r="DD91" s="17">
        <f t="shared" si="227"/>
        <v>0</v>
      </c>
      <c r="DE91" s="17">
        <f t="shared" si="228"/>
        <v>0</v>
      </c>
      <c r="DF91" s="17">
        <f t="shared" si="229"/>
        <v>0</v>
      </c>
      <c r="DG91" s="106">
        <f t="shared" si="260"/>
        <v>0</v>
      </c>
      <c r="DH91" s="17">
        <f>Eingabeliste!AR91</f>
        <v>0</v>
      </c>
      <c r="DI91" s="17">
        <f>Eingabeliste!AV91</f>
        <v>0</v>
      </c>
      <c r="DJ91" s="17">
        <f>Eingabeliste!AZ91</f>
        <v>0</v>
      </c>
      <c r="DK91" s="17">
        <f t="shared" si="230"/>
        <v>0</v>
      </c>
      <c r="DL91" s="17">
        <f t="shared" si="231"/>
        <v>0</v>
      </c>
      <c r="DM91" s="17">
        <f t="shared" si="232"/>
        <v>0</v>
      </c>
      <c r="DN91" s="89">
        <f t="shared" si="233"/>
        <v>3</v>
      </c>
      <c r="DO91" s="17">
        <f t="shared" si="234"/>
        <v>0</v>
      </c>
      <c r="DP91" s="17">
        <f t="shared" si="80"/>
        <v>0</v>
      </c>
      <c r="DQ91" s="17">
        <f t="shared" si="235"/>
        <v>0</v>
      </c>
      <c r="DR91" s="17">
        <f t="shared" si="236"/>
        <v>0</v>
      </c>
      <c r="DS91" s="17">
        <f t="shared" si="237"/>
        <v>0</v>
      </c>
      <c r="DT91" s="17">
        <f t="shared" si="238"/>
        <v>0</v>
      </c>
      <c r="DU91" s="17">
        <f t="shared" si="239"/>
        <v>0</v>
      </c>
      <c r="DV91" s="17">
        <f t="shared" si="240"/>
        <v>0</v>
      </c>
      <c r="DW91" s="106">
        <f t="shared" si="261"/>
        <v>0</v>
      </c>
      <c r="DX91" s="17">
        <f>Eingabeliste!AS91</f>
        <v>0</v>
      </c>
      <c r="DY91" s="17">
        <f>Eingabeliste!AW91</f>
        <v>0</v>
      </c>
      <c r="DZ91" s="17">
        <f>Eingabeliste!BA91</f>
        <v>0</v>
      </c>
      <c r="EA91" s="17">
        <f t="shared" si="241"/>
        <v>0</v>
      </c>
      <c r="EB91" s="17">
        <f t="shared" si="242"/>
        <v>0</v>
      </c>
      <c r="EC91" s="17">
        <f t="shared" si="243"/>
        <v>0</v>
      </c>
      <c r="ED91" s="89">
        <f t="shared" si="244"/>
        <v>3</v>
      </c>
      <c r="EE91" s="17">
        <f t="shared" si="245"/>
        <v>0</v>
      </c>
      <c r="EF91" s="17">
        <f t="shared" si="92"/>
        <v>0</v>
      </c>
      <c r="EG91" s="17">
        <f t="shared" si="246"/>
        <v>0</v>
      </c>
      <c r="EH91" s="17">
        <f t="shared" si="247"/>
        <v>0</v>
      </c>
      <c r="EI91" s="17">
        <f t="shared" si="248"/>
        <v>0</v>
      </c>
      <c r="EJ91" s="17">
        <f t="shared" si="249"/>
        <v>0</v>
      </c>
      <c r="EK91" s="17">
        <f t="shared" si="250"/>
        <v>0</v>
      </c>
      <c r="EL91" s="17">
        <f t="shared" si="251"/>
        <v>0</v>
      </c>
      <c r="EM91" s="106">
        <f t="shared" si="262"/>
        <v>0</v>
      </c>
      <c r="EN91" s="17">
        <f t="shared" si="252"/>
        <v>0</v>
      </c>
      <c r="EO91" s="1">
        <v>12</v>
      </c>
      <c r="EP91" s="1">
        <f t="shared" si="100"/>
        <v>12</v>
      </c>
      <c r="EQ91" s="1">
        <f t="shared" si="101"/>
        <v>0.7</v>
      </c>
      <c r="ER91" s="17">
        <f>Eingabeliste!AA91</f>
        <v>0</v>
      </c>
      <c r="ES91" s="17">
        <f>Eingabeliste!AC91</f>
        <v>0</v>
      </c>
      <c r="ET91" s="17">
        <f>Eingabeliste!AE91</f>
        <v>0</v>
      </c>
      <c r="EU91" s="17">
        <f>Eingabeliste!AT91</f>
        <v>0</v>
      </c>
      <c r="EV91" s="17">
        <f>Eingabeliste!AX91</f>
        <v>0</v>
      </c>
      <c r="EW91" s="17">
        <f>Eingabeliste!BB91</f>
        <v>0</v>
      </c>
      <c r="EX91" s="89">
        <f t="shared" si="253"/>
        <v>6</v>
      </c>
      <c r="EY91" s="17">
        <f t="shared" si="254"/>
        <v>0</v>
      </c>
      <c r="EZ91" s="17">
        <f t="shared" si="255"/>
        <v>0</v>
      </c>
      <c r="FA91" s="17">
        <f t="shared" si="256"/>
        <v>0</v>
      </c>
      <c r="FB91" s="106">
        <f t="shared" si="106"/>
        <v>1</v>
      </c>
    </row>
    <row r="92" spans="1:158" ht="12.5">
      <c r="A92" s="17">
        <f>Eingabeliste!A92</f>
        <v>88</v>
      </c>
      <c r="B92" s="17">
        <f>Eingabeliste!B92</f>
        <v>0</v>
      </c>
      <c r="C92" s="17">
        <f>Eingabeliste!C92</f>
        <v>0</v>
      </c>
      <c r="D92" s="17">
        <f>Eingabeliste!D92</f>
        <v>0</v>
      </c>
      <c r="E92" s="17">
        <f>Eingabeliste!E92</f>
        <v>0</v>
      </c>
      <c r="F92" s="17">
        <f>Eingabeliste!G92</f>
        <v>0</v>
      </c>
      <c r="G92" s="17">
        <f>Eingabeliste!H92</f>
        <v>0</v>
      </c>
      <c r="H92" s="17">
        <f>Eingabeliste!I92</f>
        <v>0</v>
      </c>
      <c r="I92" s="17">
        <f>Eingabeliste!J92</f>
        <v>0</v>
      </c>
      <c r="J92" s="17">
        <f>Eingabeliste!K92</f>
        <v>0</v>
      </c>
      <c r="K92" s="89">
        <f t="shared" si="185"/>
        <v>5</v>
      </c>
      <c r="L92" s="17">
        <f t="shared" si="186"/>
        <v>0</v>
      </c>
      <c r="M92" s="17">
        <f t="shared" si="2"/>
        <v>0</v>
      </c>
      <c r="N92" s="17" t="str">
        <f t="shared" si="187"/>
        <v/>
      </c>
      <c r="O92" s="17">
        <f t="shared" si="188"/>
        <v>0</v>
      </c>
      <c r="P92" s="17" t="str">
        <f t="shared" si="189"/>
        <v/>
      </c>
      <c r="Q92" s="17">
        <f t="shared" si="190"/>
        <v>0</v>
      </c>
      <c r="R92" s="17" t="str">
        <f t="shared" si="191"/>
        <v/>
      </c>
      <c r="S92" s="17">
        <f t="shared" si="192"/>
        <v>0</v>
      </c>
      <c r="T92" s="17">
        <f t="shared" si="193"/>
        <v>0</v>
      </c>
      <c r="U92" s="17">
        <f t="shared" si="194"/>
        <v>0</v>
      </c>
      <c r="V92" s="106">
        <f t="shared" si="11"/>
        <v>0</v>
      </c>
      <c r="W92" s="17">
        <f>Eingabeliste!M92</f>
        <v>0</v>
      </c>
      <c r="X92" s="17">
        <f>Eingabeliste!N92</f>
        <v>0</v>
      </c>
      <c r="Y92" s="17">
        <f>Eingabeliste!O92</f>
        <v>0</v>
      </c>
      <c r="Z92" s="17">
        <f>Eingabeliste!P92</f>
        <v>0</v>
      </c>
      <c r="AA92" s="17">
        <f>Eingabeliste!Q92</f>
        <v>0</v>
      </c>
      <c r="AB92" s="89">
        <f t="shared" si="12"/>
        <v>5</v>
      </c>
      <c r="AC92" s="17">
        <f t="shared" si="13"/>
        <v>0</v>
      </c>
      <c r="AD92" s="17">
        <f t="shared" si="14"/>
        <v>0</v>
      </c>
      <c r="AE92" s="17" t="str">
        <f t="shared" si="15"/>
        <v/>
      </c>
      <c r="AF92" s="17">
        <f t="shared" si="16"/>
        <v>0</v>
      </c>
      <c r="AG92" s="17" t="str">
        <f t="shared" si="17"/>
        <v/>
      </c>
      <c r="AH92" s="17">
        <f t="shared" si="18"/>
        <v>0</v>
      </c>
      <c r="AI92" s="17" t="str">
        <f t="shared" si="19"/>
        <v/>
      </c>
      <c r="AJ92" s="17">
        <f t="shared" si="20"/>
        <v>0</v>
      </c>
      <c r="AK92" s="17">
        <f t="shared" si="21"/>
        <v>0</v>
      </c>
      <c r="AL92" s="17">
        <f t="shared" si="22"/>
        <v>0</v>
      </c>
      <c r="AM92" s="106">
        <f t="shared" si="23"/>
        <v>0</v>
      </c>
      <c r="AN92" s="17">
        <f>Eingabeliste!S92</f>
        <v>0</v>
      </c>
      <c r="AO92" s="17">
        <f>Eingabeliste!T92</f>
        <v>0</v>
      </c>
      <c r="AP92" s="17">
        <f>Eingabeliste!U92</f>
        <v>0</v>
      </c>
      <c r="AQ92" s="17">
        <f>Eingabeliste!V92</f>
        <v>0</v>
      </c>
      <c r="AR92" s="17">
        <f>Eingabeliste!W92</f>
        <v>0</v>
      </c>
      <c r="AS92" s="89">
        <f t="shared" si="24"/>
        <v>5</v>
      </c>
      <c r="AT92" s="17">
        <f t="shared" si="25"/>
        <v>0</v>
      </c>
      <c r="AU92" s="17">
        <f t="shared" si="26"/>
        <v>0</v>
      </c>
      <c r="AV92" s="17" t="str">
        <f t="shared" si="27"/>
        <v/>
      </c>
      <c r="AW92" s="17">
        <f t="shared" si="28"/>
        <v>0</v>
      </c>
      <c r="AX92" s="17" t="str">
        <f t="shared" si="29"/>
        <v/>
      </c>
      <c r="AY92" s="17">
        <f t="shared" si="30"/>
        <v>0</v>
      </c>
      <c r="AZ92" s="17" t="str">
        <f t="shared" si="31"/>
        <v/>
      </c>
      <c r="BA92" s="17">
        <f t="shared" si="32"/>
        <v>0</v>
      </c>
      <c r="BB92" s="17">
        <f t="shared" si="33"/>
        <v>0</v>
      </c>
      <c r="BC92" s="17">
        <f t="shared" si="34"/>
        <v>0</v>
      </c>
      <c r="BD92" s="106">
        <f t="shared" si="35"/>
        <v>0</v>
      </c>
      <c r="BE92" s="17">
        <f>Eingabeliste!Z92</f>
        <v>0</v>
      </c>
      <c r="BF92" s="17">
        <f>Eingabeliste!AB92</f>
        <v>0</v>
      </c>
      <c r="BG92" s="17">
        <f>Eingabeliste!AD92</f>
        <v>0</v>
      </c>
      <c r="BH92" s="89">
        <f t="shared" si="195"/>
        <v>3</v>
      </c>
      <c r="BI92" s="17">
        <f t="shared" si="196"/>
        <v>0</v>
      </c>
      <c r="BJ92" s="17">
        <f t="shared" si="38"/>
        <v>0</v>
      </c>
      <c r="BK92" s="17">
        <f t="shared" si="197"/>
        <v>0</v>
      </c>
      <c r="BL92" s="17">
        <f t="shared" si="198"/>
        <v>0</v>
      </c>
      <c r="BM92" s="17">
        <f t="shared" si="199"/>
        <v>0</v>
      </c>
      <c r="BN92" s="17">
        <f t="shared" si="200"/>
        <v>0</v>
      </c>
      <c r="BO92" s="17">
        <f t="shared" si="201"/>
        <v>0</v>
      </c>
      <c r="BP92" s="17">
        <f t="shared" si="202"/>
        <v>0</v>
      </c>
      <c r="BQ92" s="106">
        <f t="shared" si="257"/>
        <v>0</v>
      </c>
      <c r="BR92" s="17">
        <f>Eingabeliste!AG92</f>
        <v>0</v>
      </c>
      <c r="BS92" s="17">
        <f>Eingabeliste!AI92</f>
        <v>0</v>
      </c>
      <c r="BT92" s="17">
        <f>Eingabeliste!AK92</f>
        <v>0</v>
      </c>
      <c r="BU92" s="89">
        <f t="shared" si="203"/>
        <v>3</v>
      </c>
      <c r="BV92" s="17">
        <f t="shared" si="204"/>
        <v>0</v>
      </c>
      <c r="BW92" s="17">
        <f t="shared" si="47"/>
        <v>0</v>
      </c>
      <c r="BX92" s="17">
        <f t="shared" si="205"/>
        <v>0</v>
      </c>
      <c r="BY92" s="17">
        <f t="shared" si="206"/>
        <v>0</v>
      </c>
      <c r="BZ92" s="17">
        <f t="shared" si="207"/>
        <v>0</v>
      </c>
      <c r="CA92" s="17">
        <f t="shared" si="208"/>
        <v>0</v>
      </c>
      <c r="CB92" s="17">
        <f t="shared" si="209"/>
        <v>0</v>
      </c>
      <c r="CC92" s="17">
        <f t="shared" si="210"/>
        <v>0</v>
      </c>
      <c r="CD92" s="106">
        <f t="shared" si="258"/>
        <v>0</v>
      </c>
      <c r="CE92" s="17">
        <f>Eingabeliste!AH92</f>
        <v>0</v>
      </c>
      <c r="CF92" s="17">
        <f>Eingabeliste!AJ92</f>
        <v>0</v>
      </c>
      <c r="CG92" s="17">
        <f>Eingabeliste!AL92</f>
        <v>0</v>
      </c>
      <c r="CH92" s="89">
        <f t="shared" si="211"/>
        <v>3</v>
      </c>
      <c r="CI92" s="17">
        <f t="shared" si="212"/>
        <v>0</v>
      </c>
      <c r="CJ92" s="17">
        <f t="shared" si="56"/>
        <v>0</v>
      </c>
      <c r="CK92" s="17">
        <f t="shared" si="213"/>
        <v>0</v>
      </c>
      <c r="CL92" s="17">
        <f t="shared" si="214"/>
        <v>0</v>
      </c>
      <c r="CM92" s="17">
        <f t="shared" si="215"/>
        <v>0</v>
      </c>
      <c r="CN92" s="17">
        <f t="shared" si="216"/>
        <v>0</v>
      </c>
      <c r="CO92" s="17">
        <f t="shared" si="217"/>
        <v>0</v>
      </c>
      <c r="CP92" s="17">
        <f t="shared" si="218"/>
        <v>0</v>
      </c>
      <c r="CQ92" s="106">
        <f t="shared" si="259"/>
        <v>0</v>
      </c>
      <c r="CR92" s="17">
        <f>Eingabeliste!AQ92</f>
        <v>0</v>
      </c>
      <c r="CS92" s="17">
        <f>Eingabeliste!AU92</f>
        <v>0</v>
      </c>
      <c r="CT92" s="17">
        <f>Eingabeliste!AY92</f>
        <v>0</v>
      </c>
      <c r="CU92" s="17">
        <f t="shared" si="219"/>
        <v>0</v>
      </c>
      <c r="CV92" s="17">
        <f t="shared" si="220"/>
        <v>0</v>
      </c>
      <c r="CW92" s="17">
        <f t="shared" si="221"/>
        <v>0</v>
      </c>
      <c r="CX92" s="89">
        <f t="shared" si="222"/>
        <v>3</v>
      </c>
      <c r="CY92" s="17">
        <f t="shared" si="223"/>
        <v>0</v>
      </c>
      <c r="CZ92" s="17">
        <f t="shared" si="68"/>
        <v>0</v>
      </c>
      <c r="DA92" s="17">
        <f t="shared" si="224"/>
        <v>0</v>
      </c>
      <c r="DB92" s="17">
        <f t="shared" si="225"/>
        <v>0</v>
      </c>
      <c r="DC92" s="17">
        <f t="shared" si="226"/>
        <v>0</v>
      </c>
      <c r="DD92" s="17">
        <f t="shared" si="227"/>
        <v>0</v>
      </c>
      <c r="DE92" s="17">
        <f t="shared" si="228"/>
        <v>0</v>
      </c>
      <c r="DF92" s="17">
        <f t="shared" si="229"/>
        <v>0</v>
      </c>
      <c r="DG92" s="106">
        <f t="shared" si="260"/>
        <v>0</v>
      </c>
      <c r="DH92" s="17">
        <f>Eingabeliste!AR92</f>
        <v>0</v>
      </c>
      <c r="DI92" s="17">
        <f>Eingabeliste!AV92</f>
        <v>0</v>
      </c>
      <c r="DJ92" s="17">
        <f>Eingabeliste!AZ92</f>
        <v>0</v>
      </c>
      <c r="DK92" s="17">
        <f t="shared" si="230"/>
        <v>0</v>
      </c>
      <c r="DL92" s="17">
        <f t="shared" si="231"/>
        <v>0</v>
      </c>
      <c r="DM92" s="17">
        <f t="shared" si="232"/>
        <v>0</v>
      </c>
      <c r="DN92" s="89">
        <f t="shared" si="233"/>
        <v>3</v>
      </c>
      <c r="DO92" s="17">
        <f t="shared" si="234"/>
        <v>0</v>
      </c>
      <c r="DP92" s="17">
        <f t="shared" si="80"/>
        <v>0</v>
      </c>
      <c r="DQ92" s="17">
        <f t="shared" si="235"/>
        <v>0</v>
      </c>
      <c r="DR92" s="17">
        <f t="shared" si="236"/>
        <v>0</v>
      </c>
      <c r="DS92" s="17">
        <f t="shared" si="237"/>
        <v>0</v>
      </c>
      <c r="DT92" s="17">
        <f t="shared" si="238"/>
        <v>0</v>
      </c>
      <c r="DU92" s="17">
        <f t="shared" si="239"/>
        <v>0</v>
      </c>
      <c r="DV92" s="17">
        <f t="shared" si="240"/>
        <v>0</v>
      </c>
      <c r="DW92" s="106">
        <f t="shared" si="261"/>
        <v>0</v>
      </c>
      <c r="DX92" s="17">
        <f>Eingabeliste!AS92</f>
        <v>0</v>
      </c>
      <c r="DY92" s="17">
        <f>Eingabeliste!AW92</f>
        <v>0</v>
      </c>
      <c r="DZ92" s="17">
        <f>Eingabeliste!BA92</f>
        <v>0</v>
      </c>
      <c r="EA92" s="17">
        <f t="shared" si="241"/>
        <v>0</v>
      </c>
      <c r="EB92" s="17">
        <f t="shared" si="242"/>
        <v>0</v>
      </c>
      <c r="EC92" s="17">
        <f t="shared" si="243"/>
        <v>0</v>
      </c>
      <c r="ED92" s="89">
        <f t="shared" si="244"/>
        <v>3</v>
      </c>
      <c r="EE92" s="17">
        <f t="shared" si="245"/>
        <v>0</v>
      </c>
      <c r="EF92" s="17">
        <f t="shared" si="92"/>
        <v>0</v>
      </c>
      <c r="EG92" s="17">
        <f t="shared" si="246"/>
        <v>0</v>
      </c>
      <c r="EH92" s="17">
        <f t="shared" si="247"/>
        <v>0</v>
      </c>
      <c r="EI92" s="17">
        <f t="shared" si="248"/>
        <v>0</v>
      </c>
      <c r="EJ92" s="17">
        <f t="shared" si="249"/>
        <v>0</v>
      </c>
      <c r="EK92" s="17">
        <f t="shared" si="250"/>
        <v>0</v>
      </c>
      <c r="EL92" s="17">
        <f t="shared" si="251"/>
        <v>0</v>
      </c>
      <c r="EM92" s="106">
        <f t="shared" si="262"/>
        <v>0</v>
      </c>
      <c r="EN92" s="17">
        <f t="shared" si="252"/>
        <v>0</v>
      </c>
      <c r="EO92" s="1">
        <v>12</v>
      </c>
      <c r="EP92" s="1">
        <f t="shared" si="100"/>
        <v>12</v>
      </c>
      <c r="EQ92" s="1">
        <f t="shared" si="101"/>
        <v>0.7</v>
      </c>
      <c r="ER92" s="17">
        <f>Eingabeliste!AA92</f>
        <v>0</v>
      </c>
      <c r="ES92" s="17">
        <f>Eingabeliste!AC92</f>
        <v>0</v>
      </c>
      <c r="ET92" s="17">
        <f>Eingabeliste!AE92</f>
        <v>0</v>
      </c>
      <c r="EU92" s="17">
        <f>Eingabeliste!AT92</f>
        <v>0</v>
      </c>
      <c r="EV92" s="17">
        <f>Eingabeliste!AX92</f>
        <v>0</v>
      </c>
      <c r="EW92" s="17">
        <f>Eingabeliste!BB92</f>
        <v>0</v>
      </c>
      <c r="EX92" s="89">
        <f t="shared" si="253"/>
        <v>6</v>
      </c>
      <c r="EY92" s="17">
        <f t="shared" si="254"/>
        <v>0</v>
      </c>
      <c r="EZ92" s="17">
        <f t="shared" si="255"/>
        <v>0</v>
      </c>
      <c r="FA92" s="17">
        <f t="shared" si="256"/>
        <v>0</v>
      </c>
      <c r="FB92" s="106">
        <f t="shared" si="106"/>
        <v>1</v>
      </c>
    </row>
    <row r="93" spans="1:158" ht="12.5">
      <c r="A93" s="17">
        <f>Eingabeliste!A93</f>
        <v>89</v>
      </c>
      <c r="B93" s="17">
        <f>Eingabeliste!B93</f>
        <v>0</v>
      </c>
      <c r="C93" s="17">
        <f>Eingabeliste!C93</f>
        <v>0</v>
      </c>
      <c r="D93" s="17">
        <f>Eingabeliste!D93</f>
        <v>0</v>
      </c>
      <c r="E93" s="17">
        <f>Eingabeliste!E93</f>
        <v>0</v>
      </c>
      <c r="F93" s="17">
        <f>Eingabeliste!G93</f>
        <v>0</v>
      </c>
      <c r="G93" s="17">
        <f>Eingabeliste!H93</f>
        <v>0</v>
      </c>
      <c r="H93" s="17">
        <f>Eingabeliste!I93</f>
        <v>0</v>
      </c>
      <c r="I93" s="17">
        <f>Eingabeliste!J93</f>
        <v>0</v>
      </c>
      <c r="J93" s="17">
        <f>Eingabeliste!K93</f>
        <v>0</v>
      </c>
      <c r="K93" s="89">
        <f t="shared" si="185"/>
        <v>5</v>
      </c>
      <c r="L93" s="17">
        <f t="shared" si="186"/>
        <v>0</v>
      </c>
      <c r="M93" s="17">
        <f t="shared" si="2"/>
        <v>0</v>
      </c>
      <c r="N93" s="17" t="str">
        <f t="shared" si="187"/>
        <v/>
      </c>
      <c r="O93" s="17">
        <f t="shared" si="188"/>
        <v>0</v>
      </c>
      <c r="P93" s="17" t="str">
        <f t="shared" si="189"/>
        <v/>
      </c>
      <c r="Q93" s="17">
        <f t="shared" si="190"/>
        <v>0</v>
      </c>
      <c r="R93" s="17" t="str">
        <f t="shared" si="191"/>
        <v/>
      </c>
      <c r="S93" s="17">
        <f t="shared" si="192"/>
        <v>0</v>
      </c>
      <c r="T93" s="17">
        <f t="shared" si="193"/>
        <v>0</v>
      </c>
      <c r="U93" s="17">
        <f t="shared" si="194"/>
        <v>0</v>
      </c>
      <c r="V93" s="106">
        <f t="shared" si="11"/>
        <v>0</v>
      </c>
      <c r="W93" s="17">
        <f>Eingabeliste!M93</f>
        <v>0</v>
      </c>
      <c r="X93" s="17">
        <f>Eingabeliste!N93</f>
        <v>0</v>
      </c>
      <c r="Y93" s="17">
        <f>Eingabeliste!O93</f>
        <v>0</v>
      </c>
      <c r="Z93" s="17">
        <f>Eingabeliste!P93</f>
        <v>0</v>
      </c>
      <c r="AA93" s="17">
        <f>Eingabeliste!Q93</f>
        <v>0</v>
      </c>
      <c r="AB93" s="89">
        <f t="shared" si="12"/>
        <v>5</v>
      </c>
      <c r="AC93" s="17">
        <f t="shared" si="13"/>
        <v>0</v>
      </c>
      <c r="AD93" s="17">
        <f t="shared" si="14"/>
        <v>0</v>
      </c>
      <c r="AE93" s="17" t="str">
        <f t="shared" si="15"/>
        <v/>
      </c>
      <c r="AF93" s="17">
        <f t="shared" si="16"/>
        <v>0</v>
      </c>
      <c r="AG93" s="17" t="str">
        <f t="shared" si="17"/>
        <v/>
      </c>
      <c r="AH93" s="17">
        <f t="shared" si="18"/>
        <v>0</v>
      </c>
      <c r="AI93" s="17" t="str">
        <f t="shared" si="19"/>
        <v/>
      </c>
      <c r="AJ93" s="17">
        <f t="shared" si="20"/>
        <v>0</v>
      </c>
      <c r="AK93" s="17">
        <f t="shared" si="21"/>
        <v>0</v>
      </c>
      <c r="AL93" s="17">
        <f t="shared" si="22"/>
        <v>0</v>
      </c>
      <c r="AM93" s="106">
        <f t="shared" si="23"/>
        <v>0</v>
      </c>
      <c r="AN93" s="17">
        <f>Eingabeliste!S93</f>
        <v>0</v>
      </c>
      <c r="AO93" s="17">
        <f>Eingabeliste!T93</f>
        <v>0</v>
      </c>
      <c r="AP93" s="17">
        <f>Eingabeliste!U93</f>
        <v>0</v>
      </c>
      <c r="AQ93" s="17">
        <f>Eingabeliste!V93</f>
        <v>0</v>
      </c>
      <c r="AR93" s="17">
        <f>Eingabeliste!W93</f>
        <v>0</v>
      </c>
      <c r="AS93" s="89">
        <f t="shared" si="24"/>
        <v>5</v>
      </c>
      <c r="AT93" s="17">
        <f t="shared" si="25"/>
        <v>0</v>
      </c>
      <c r="AU93" s="17">
        <f t="shared" si="26"/>
        <v>0</v>
      </c>
      <c r="AV93" s="17" t="str">
        <f t="shared" si="27"/>
        <v/>
      </c>
      <c r="AW93" s="17">
        <f t="shared" si="28"/>
        <v>0</v>
      </c>
      <c r="AX93" s="17" t="str">
        <f t="shared" si="29"/>
        <v/>
      </c>
      <c r="AY93" s="17">
        <f t="shared" si="30"/>
        <v>0</v>
      </c>
      <c r="AZ93" s="17" t="str">
        <f t="shared" si="31"/>
        <v/>
      </c>
      <c r="BA93" s="17">
        <f t="shared" si="32"/>
        <v>0</v>
      </c>
      <c r="BB93" s="17">
        <f t="shared" si="33"/>
        <v>0</v>
      </c>
      <c r="BC93" s="17">
        <f t="shared" si="34"/>
        <v>0</v>
      </c>
      <c r="BD93" s="106">
        <f t="shared" si="35"/>
        <v>0</v>
      </c>
      <c r="BE93" s="17">
        <f>Eingabeliste!Z93</f>
        <v>0</v>
      </c>
      <c r="BF93" s="17">
        <f>Eingabeliste!AB93</f>
        <v>0</v>
      </c>
      <c r="BG93" s="17">
        <f>Eingabeliste!AD93</f>
        <v>0</v>
      </c>
      <c r="BH93" s="89">
        <f t="shared" si="195"/>
        <v>3</v>
      </c>
      <c r="BI93" s="17">
        <f t="shared" si="196"/>
        <v>0</v>
      </c>
      <c r="BJ93" s="17">
        <f t="shared" si="38"/>
        <v>0</v>
      </c>
      <c r="BK93" s="17">
        <f t="shared" si="197"/>
        <v>0</v>
      </c>
      <c r="BL93" s="17">
        <f t="shared" si="198"/>
        <v>0</v>
      </c>
      <c r="BM93" s="17">
        <f t="shared" si="199"/>
        <v>0</v>
      </c>
      <c r="BN93" s="17">
        <f t="shared" si="200"/>
        <v>0</v>
      </c>
      <c r="BO93" s="17">
        <f t="shared" si="201"/>
        <v>0</v>
      </c>
      <c r="BP93" s="17">
        <f t="shared" si="202"/>
        <v>0</v>
      </c>
      <c r="BQ93" s="106">
        <f t="shared" si="257"/>
        <v>0</v>
      </c>
      <c r="BR93" s="17">
        <f>Eingabeliste!AG93</f>
        <v>0</v>
      </c>
      <c r="BS93" s="17">
        <f>Eingabeliste!AI93</f>
        <v>0</v>
      </c>
      <c r="BT93" s="17">
        <f>Eingabeliste!AK93</f>
        <v>0</v>
      </c>
      <c r="BU93" s="89">
        <f t="shared" si="203"/>
        <v>3</v>
      </c>
      <c r="BV93" s="17">
        <f t="shared" si="204"/>
        <v>0</v>
      </c>
      <c r="BW93" s="17">
        <f t="shared" si="47"/>
        <v>0</v>
      </c>
      <c r="BX93" s="17">
        <f t="shared" si="205"/>
        <v>0</v>
      </c>
      <c r="BY93" s="17">
        <f t="shared" si="206"/>
        <v>0</v>
      </c>
      <c r="BZ93" s="17">
        <f t="shared" si="207"/>
        <v>0</v>
      </c>
      <c r="CA93" s="17">
        <f t="shared" si="208"/>
        <v>0</v>
      </c>
      <c r="CB93" s="17">
        <f t="shared" si="209"/>
        <v>0</v>
      </c>
      <c r="CC93" s="17">
        <f t="shared" si="210"/>
        <v>0</v>
      </c>
      <c r="CD93" s="106">
        <f t="shared" si="258"/>
        <v>0</v>
      </c>
      <c r="CE93" s="17">
        <f>Eingabeliste!AH93</f>
        <v>0</v>
      </c>
      <c r="CF93" s="17">
        <f>Eingabeliste!AJ93</f>
        <v>0</v>
      </c>
      <c r="CG93" s="17">
        <f>Eingabeliste!AL93</f>
        <v>0</v>
      </c>
      <c r="CH93" s="89">
        <f t="shared" si="211"/>
        <v>3</v>
      </c>
      <c r="CI93" s="17">
        <f t="shared" si="212"/>
        <v>0</v>
      </c>
      <c r="CJ93" s="17">
        <f t="shared" si="56"/>
        <v>0</v>
      </c>
      <c r="CK93" s="17">
        <f t="shared" si="213"/>
        <v>0</v>
      </c>
      <c r="CL93" s="17">
        <f t="shared" si="214"/>
        <v>0</v>
      </c>
      <c r="CM93" s="17">
        <f t="shared" si="215"/>
        <v>0</v>
      </c>
      <c r="CN93" s="17">
        <f t="shared" si="216"/>
        <v>0</v>
      </c>
      <c r="CO93" s="17">
        <f t="shared" si="217"/>
        <v>0</v>
      </c>
      <c r="CP93" s="17">
        <f t="shared" si="218"/>
        <v>0</v>
      </c>
      <c r="CQ93" s="106">
        <f t="shared" si="259"/>
        <v>0</v>
      </c>
      <c r="CR93" s="17">
        <f>Eingabeliste!AQ93</f>
        <v>0</v>
      </c>
      <c r="CS93" s="17">
        <f>Eingabeliste!AU93</f>
        <v>0</v>
      </c>
      <c r="CT93" s="17">
        <f>Eingabeliste!AY93</f>
        <v>0</v>
      </c>
      <c r="CU93" s="17">
        <f t="shared" si="219"/>
        <v>0</v>
      </c>
      <c r="CV93" s="17">
        <f t="shared" si="220"/>
        <v>0</v>
      </c>
      <c r="CW93" s="17">
        <f t="shared" si="221"/>
        <v>0</v>
      </c>
      <c r="CX93" s="89">
        <f t="shared" si="222"/>
        <v>3</v>
      </c>
      <c r="CY93" s="17">
        <f t="shared" si="223"/>
        <v>0</v>
      </c>
      <c r="CZ93" s="17">
        <f t="shared" si="68"/>
        <v>0</v>
      </c>
      <c r="DA93" s="17">
        <f t="shared" si="224"/>
        <v>0</v>
      </c>
      <c r="DB93" s="17">
        <f t="shared" si="225"/>
        <v>0</v>
      </c>
      <c r="DC93" s="17">
        <f t="shared" si="226"/>
        <v>0</v>
      </c>
      <c r="DD93" s="17">
        <f t="shared" si="227"/>
        <v>0</v>
      </c>
      <c r="DE93" s="17">
        <f t="shared" si="228"/>
        <v>0</v>
      </c>
      <c r="DF93" s="17">
        <f t="shared" si="229"/>
        <v>0</v>
      </c>
      <c r="DG93" s="106">
        <f t="shared" si="260"/>
        <v>0</v>
      </c>
      <c r="DH93" s="17">
        <f>Eingabeliste!AR93</f>
        <v>0</v>
      </c>
      <c r="DI93" s="17">
        <f>Eingabeliste!AV93</f>
        <v>0</v>
      </c>
      <c r="DJ93" s="17">
        <f>Eingabeliste!AZ93</f>
        <v>0</v>
      </c>
      <c r="DK93" s="17">
        <f t="shared" si="230"/>
        <v>0</v>
      </c>
      <c r="DL93" s="17">
        <f t="shared" si="231"/>
        <v>0</v>
      </c>
      <c r="DM93" s="17">
        <f t="shared" si="232"/>
        <v>0</v>
      </c>
      <c r="DN93" s="89">
        <f t="shared" si="233"/>
        <v>3</v>
      </c>
      <c r="DO93" s="17">
        <f t="shared" si="234"/>
        <v>0</v>
      </c>
      <c r="DP93" s="17">
        <f t="shared" si="80"/>
        <v>0</v>
      </c>
      <c r="DQ93" s="17">
        <f t="shared" si="235"/>
        <v>0</v>
      </c>
      <c r="DR93" s="17">
        <f t="shared" si="236"/>
        <v>0</v>
      </c>
      <c r="DS93" s="17">
        <f t="shared" si="237"/>
        <v>0</v>
      </c>
      <c r="DT93" s="17">
        <f t="shared" si="238"/>
        <v>0</v>
      </c>
      <c r="DU93" s="17">
        <f t="shared" si="239"/>
        <v>0</v>
      </c>
      <c r="DV93" s="17">
        <f t="shared" si="240"/>
        <v>0</v>
      </c>
      <c r="DW93" s="106">
        <f t="shared" si="261"/>
        <v>0</v>
      </c>
      <c r="DX93" s="17">
        <f>Eingabeliste!AS93</f>
        <v>0</v>
      </c>
      <c r="DY93" s="17">
        <f>Eingabeliste!AW93</f>
        <v>0</v>
      </c>
      <c r="DZ93" s="17">
        <f>Eingabeliste!BA93</f>
        <v>0</v>
      </c>
      <c r="EA93" s="17">
        <f t="shared" si="241"/>
        <v>0</v>
      </c>
      <c r="EB93" s="17">
        <f t="shared" si="242"/>
        <v>0</v>
      </c>
      <c r="EC93" s="17">
        <f t="shared" si="243"/>
        <v>0</v>
      </c>
      <c r="ED93" s="89">
        <f t="shared" si="244"/>
        <v>3</v>
      </c>
      <c r="EE93" s="17">
        <f t="shared" si="245"/>
        <v>0</v>
      </c>
      <c r="EF93" s="17">
        <f t="shared" si="92"/>
        <v>0</v>
      </c>
      <c r="EG93" s="17">
        <f t="shared" si="246"/>
        <v>0</v>
      </c>
      <c r="EH93" s="17">
        <f t="shared" si="247"/>
        <v>0</v>
      </c>
      <c r="EI93" s="17">
        <f t="shared" si="248"/>
        <v>0</v>
      </c>
      <c r="EJ93" s="17">
        <f t="shared" si="249"/>
        <v>0</v>
      </c>
      <c r="EK93" s="17">
        <f t="shared" si="250"/>
        <v>0</v>
      </c>
      <c r="EL93" s="17">
        <f t="shared" si="251"/>
        <v>0</v>
      </c>
      <c r="EM93" s="106">
        <f t="shared" si="262"/>
        <v>0</v>
      </c>
      <c r="EN93" s="17">
        <f t="shared" si="252"/>
        <v>0</v>
      </c>
      <c r="EO93" s="1">
        <v>12</v>
      </c>
      <c r="EP93" s="1">
        <f t="shared" si="100"/>
        <v>12</v>
      </c>
      <c r="EQ93" s="1">
        <f t="shared" si="101"/>
        <v>0.7</v>
      </c>
      <c r="ER93" s="17">
        <f>Eingabeliste!AA93</f>
        <v>0</v>
      </c>
      <c r="ES93" s="17">
        <f>Eingabeliste!AC93</f>
        <v>0</v>
      </c>
      <c r="ET93" s="17">
        <f>Eingabeliste!AE93</f>
        <v>0</v>
      </c>
      <c r="EU93" s="17">
        <f>Eingabeliste!AT93</f>
        <v>0</v>
      </c>
      <c r="EV93" s="17">
        <f>Eingabeliste!AX93</f>
        <v>0</v>
      </c>
      <c r="EW93" s="17">
        <f>Eingabeliste!BB93</f>
        <v>0</v>
      </c>
      <c r="EX93" s="89">
        <f t="shared" si="253"/>
        <v>6</v>
      </c>
      <c r="EY93" s="17">
        <f t="shared" si="254"/>
        <v>0</v>
      </c>
      <c r="EZ93" s="17">
        <f t="shared" si="255"/>
        <v>0</v>
      </c>
      <c r="FA93" s="17">
        <f t="shared" si="256"/>
        <v>0</v>
      </c>
      <c r="FB93" s="106">
        <f t="shared" si="106"/>
        <v>1</v>
      </c>
    </row>
    <row r="94" spans="1:158" ht="12.5">
      <c r="A94" s="17">
        <f>Eingabeliste!A94</f>
        <v>90</v>
      </c>
      <c r="B94" s="17">
        <f>Eingabeliste!B94</f>
        <v>0</v>
      </c>
      <c r="C94" s="17">
        <f>Eingabeliste!C94</f>
        <v>0</v>
      </c>
      <c r="D94" s="17">
        <f>Eingabeliste!D94</f>
        <v>0</v>
      </c>
      <c r="E94" s="17">
        <f>Eingabeliste!E94</f>
        <v>0</v>
      </c>
      <c r="F94" s="17">
        <f>Eingabeliste!G94</f>
        <v>0</v>
      </c>
      <c r="G94" s="17">
        <f>Eingabeliste!H94</f>
        <v>0</v>
      </c>
      <c r="H94" s="17">
        <f>Eingabeliste!I94</f>
        <v>0</v>
      </c>
      <c r="I94" s="17">
        <f>Eingabeliste!J94</f>
        <v>0</v>
      </c>
      <c r="J94" s="17">
        <f>Eingabeliste!K94</f>
        <v>0</v>
      </c>
      <c r="K94" s="89">
        <f t="shared" si="185"/>
        <v>5</v>
      </c>
      <c r="L94" s="17">
        <f t="shared" si="186"/>
        <v>0</v>
      </c>
      <c r="M94" s="17">
        <f t="shared" si="2"/>
        <v>0</v>
      </c>
      <c r="N94" s="17" t="str">
        <f t="shared" si="187"/>
        <v/>
      </c>
      <c r="O94" s="17">
        <f t="shared" si="188"/>
        <v>0</v>
      </c>
      <c r="P94" s="17" t="str">
        <f t="shared" si="189"/>
        <v/>
      </c>
      <c r="Q94" s="17">
        <f t="shared" si="190"/>
        <v>0</v>
      </c>
      <c r="R94" s="17" t="str">
        <f t="shared" si="191"/>
        <v/>
      </c>
      <c r="S94" s="17">
        <f t="shared" si="192"/>
        <v>0</v>
      </c>
      <c r="T94" s="17">
        <f t="shared" si="193"/>
        <v>0</v>
      </c>
      <c r="U94" s="17">
        <f t="shared" si="194"/>
        <v>0</v>
      </c>
      <c r="V94" s="106">
        <f t="shared" si="11"/>
        <v>0</v>
      </c>
      <c r="W94" s="17">
        <f>Eingabeliste!M94</f>
        <v>0</v>
      </c>
      <c r="X94" s="17">
        <f>Eingabeliste!N94</f>
        <v>0</v>
      </c>
      <c r="Y94" s="17">
        <f>Eingabeliste!O94</f>
        <v>0</v>
      </c>
      <c r="Z94" s="17">
        <f>Eingabeliste!P94</f>
        <v>0</v>
      </c>
      <c r="AA94" s="17">
        <f>Eingabeliste!Q94</f>
        <v>0</v>
      </c>
      <c r="AB94" s="89">
        <f t="shared" si="12"/>
        <v>5</v>
      </c>
      <c r="AC94" s="17">
        <f t="shared" si="13"/>
        <v>0</v>
      </c>
      <c r="AD94" s="17">
        <f t="shared" si="14"/>
        <v>0</v>
      </c>
      <c r="AE94" s="17" t="str">
        <f t="shared" si="15"/>
        <v/>
      </c>
      <c r="AF94" s="17">
        <f t="shared" si="16"/>
        <v>0</v>
      </c>
      <c r="AG94" s="17" t="str">
        <f t="shared" si="17"/>
        <v/>
      </c>
      <c r="AH94" s="17">
        <f t="shared" si="18"/>
        <v>0</v>
      </c>
      <c r="AI94" s="17" t="str">
        <f t="shared" si="19"/>
        <v/>
      </c>
      <c r="AJ94" s="17">
        <f t="shared" si="20"/>
        <v>0</v>
      </c>
      <c r="AK94" s="17">
        <f t="shared" si="21"/>
        <v>0</v>
      </c>
      <c r="AL94" s="17">
        <f t="shared" si="22"/>
        <v>0</v>
      </c>
      <c r="AM94" s="106">
        <f t="shared" si="23"/>
        <v>0</v>
      </c>
      <c r="AN94" s="17">
        <f>Eingabeliste!S94</f>
        <v>0</v>
      </c>
      <c r="AO94" s="17">
        <f>Eingabeliste!T94</f>
        <v>0</v>
      </c>
      <c r="AP94" s="17">
        <f>Eingabeliste!U94</f>
        <v>0</v>
      </c>
      <c r="AQ94" s="17">
        <f>Eingabeliste!V94</f>
        <v>0</v>
      </c>
      <c r="AR94" s="17">
        <f>Eingabeliste!W94</f>
        <v>0</v>
      </c>
      <c r="AS94" s="89">
        <f t="shared" si="24"/>
        <v>5</v>
      </c>
      <c r="AT94" s="17">
        <f t="shared" si="25"/>
        <v>0</v>
      </c>
      <c r="AU94" s="17">
        <f t="shared" si="26"/>
        <v>0</v>
      </c>
      <c r="AV94" s="17" t="str">
        <f t="shared" si="27"/>
        <v/>
      </c>
      <c r="AW94" s="17">
        <f t="shared" si="28"/>
        <v>0</v>
      </c>
      <c r="AX94" s="17" t="str">
        <f t="shared" si="29"/>
        <v/>
      </c>
      <c r="AY94" s="17">
        <f t="shared" si="30"/>
        <v>0</v>
      </c>
      <c r="AZ94" s="17" t="str">
        <f t="shared" si="31"/>
        <v/>
      </c>
      <c r="BA94" s="17">
        <f t="shared" si="32"/>
        <v>0</v>
      </c>
      <c r="BB94" s="17">
        <f t="shared" si="33"/>
        <v>0</v>
      </c>
      <c r="BC94" s="17">
        <f t="shared" si="34"/>
        <v>0</v>
      </c>
      <c r="BD94" s="106">
        <f t="shared" si="35"/>
        <v>0</v>
      </c>
      <c r="BE94" s="17">
        <f>Eingabeliste!Z94</f>
        <v>0</v>
      </c>
      <c r="BF94" s="17">
        <f>Eingabeliste!AB94</f>
        <v>0</v>
      </c>
      <c r="BG94" s="17">
        <f>Eingabeliste!AD94</f>
        <v>0</v>
      </c>
      <c r="BH94" s="89">
        <f t="shared" si="195"/>
        <v>3</v>
      </c>
      <c r="BI94" s="17">
        <f t="shared" si="196"/>
        <v>0</v>
      </c>
      <c r="BJ94" s="17">
        <f t="shared" si="38"/>
        <v>0</v>
      </c>
      <c r="BK94" s="17">
        <f t="shared" si="197"/>
        <v>0</v>
      </c>
      <c r="BL94" s="17">
        <f t="shared" si="198"/>
        <v>0</v>
      </c>
      <c r="BM94" s="17">
        <f t="shared" si="199"/>
        <v>0</v>
      </c>
      <c r="BN94" s="17">
        <f t="shared" si="200"/>
        <v>0</v>
      </c>
      <c r="BO94" s="17">
        <f t="shared" si="201"/>
        <v>0</v>
      </c>
      <c r="BP94" s="17">
        <f t="shared" si="202"/>
        <v>0</v>
      </c>
      <c r="BQ94" s="106">
        <f t="shared" si="257"/>
        <v>0</v>
      </c>
      <c r="BR94" s="17">
        <f>Eingabeliste!AG94</f>
        <v>0</v>
      </c>
      <c r="BS94" s="17">
        <f>Eingabeliste!AI94</f>
        <v>0</v>
      </c>
      <c r="BT94" s="17">
        <f>Eingabeliste!AK94</f>
        <v>0</v>
      </c>
      <c r="BU94" s="89">
        <f t="shared" si="203"/>
        <v>3</v>
      </c>
      <c r="BV94" s="17">
        <f t="shared" si="204"/>
        <v>0</v>
      </c>
      <c r="BW94" s="17">
        <f t="shared" si="47"/>
        <v>0</v>
      </c>
      <c r="BX94" s="17">
        <f t="shared" si="205"/>
        <v>0</v>
      </c>
      <c r="BY94" s="17">
        <f t="shared" si="206"/>
        <v>0</v>
      </c>
      <c r="BZ94" s="17">
        <f t="shared" si="207"/>
        <v>0</v>
      </c>
      <c r="CA94" s="17">
        <f t="shared" si="208"/>
        <v>0</v>
      </c>
      <c r="CB94" s="17">
        <f t="shared" si="209"/>
        <v>0</v>
      </c>
      <c r="CC94" s="17">
        <f t="shared" si="210"/>
        <v>0</v>
      </c>
      <c r="CD94" s="106">
        <f t="shared" si="258"/>
        <v>0</v>
      </c>
      <c r="CE94" s="17">
        <f>Eingabeliste!AH94</f>
        <v>0</v>
      </c>
      <c r="CF94" s="17">
        <f>Eingabeliste!AJ94</f>
        <v>0</v>
      </c>
      <c r="CG94" s="17">
        <f>Eingabeliste!AL94</f>
        <v>0</v>
      </c>
      <c r="CH94" s="89">
        <f t="shared" si="211"/>
        <v>3</v>
      </c>
      <c r="CI94" s="17">
        <f t="shared" si="212"/>
        <v>0</v>
      </c>
      <c r="CJ94" s="17">
        <f t="shared" si="56"/>
        <v>0</v>
      </c>
      <c r="CK94" s="17">
        <f t="shared" si="213"/>
        <v>0</v>
      </c>
      <c r="CL94" s="17">
        <f t="shared" si="214"/>
        <v>0</v>
      </c>
      <c r="CM94" s="17">
        <f t="shared" si="215"/>
        <v>0</v>
      </c>
      <c r="CN94" s="17">
        <f t="shared" si="216"/>
        <v>0</v>
      </c>
      <c r="CO94" s="17">
        <f t="shared" si="217"/>
        <v>0</v>
      </c>
      <c r="CP94" s="17">
        <f t="shared" si="218"/>
        <v>0</v>
      </c>
      <c r="CQ94" s="106">
        <f t="shared" si="259"/>
        <v>0</v>
      </c>
      <c r="CR94" s="17">
        <f>Eingabeliste!AQ94</f>
        <v>0</v>
      </c>
      <c r="CS94" s="17">
        <f>Eingabeliste!AU94</f>
        <v>0</v>
      </c>
      <c r="CT94" s="17">
        <f>Eingabeliste!AY94</f>
        <v>0</v>
      </c>
      <c r="CU94" s="17">
        <f t="shared" si="219"/>
        <v>0</v>
      </c>
      <c r="CV94" s="17">
        <f t="shared" si="220"/>
        <v>0</v>
      </c>
      <c r="CW94" s="17">
        <f t="shared" si="221"/>
        <v>0</v>
      </c>
      <c r="CX94" s="89">
        <f t="shared" si="222"/>
        <v>3</v>
      </c>
      <c r="CY94" s="17">
        <f t="shared" si="223"/>
        <v>0</v>
      </c>
      <c r="CZ94" s="17">
        <f t="shared" si="68"/>
        <v>0</v>
      </c>
      <c r="DA94" s="17">
        <f t="shared" si="224"/>
        <v>0</v>
      </c>
      <c r="DB94" s="17">
        <f t="shared" si="225"/>
        <v>0</v>
      </c>
      <c r="DC94" s="17">
        <f t="shared" si="226"/>
        <v>0</v>
      </c>
      <c r="DD94" s="17">
        <f t="shared" si="227"/>
        <v>0</v>
      </c>
      <c r="DE94" s="17">
        <f t="shared" si="228"/>
        <v>0</v>
      </c>
      <c r="DF94" s="17">
        <f t="shared" si="229"/>
        <v>0</v>
      </c>
      <c r="DG94" s="106">
        <f t="shared" si="260"/>
        <v>0</v>
      </c>
      <c r="DH94" s="17">
        <f>Eingabeliste!AR94</f>
        <v>0</v>
      </c>
      <c r="DI94" s="17">
        <f>Eingabeliste!AV94</f>
        <v>0</v>
      </c>
      <c r="DJ94" s="17">
        <f>Eingabeliste!AZ94</f>
        <v>0</v>
      </c>
      <c r="DK94" s="17">
        <f t="shared" si="230"/>
        <v>0</v>
      </c>
      <c r="DL94" s="17">
        <f t="shared" si="231"/>
        <v>0</v>
      </c>
      <c r="DM94" s="17">
        <f t="shared" si="232"/>
        <v>0</v>
      </c>
      <c r="DN94" s="89">
        <f t="shared" si="233"/>
        <v>3</v>
      </c>
      <c r="DO94" s="17">
        <f t="shared" si="234"/>
        <v>0</v>
      </c>
      <c r="DP94" s="17">
        <f t="shared" si="80"/>
        <v>0</v>
      </c>
      <c r="DQ94" s="17">
        <f t="shared" si="235"/>
        <v>0</v>
      </c>
      <c r="DR94" s="17">
        <f t="shared" si="236"/>
        <v>0</v>
      </c>
      <c r="DS94" s="17">
        <f t="shared" si="237"/>
        <v>0</v>
      </c>
      <c r="DT94" s="17">
        <f t="shared" si="238"/>
        <v>0</v>
      </c>
      <c r="DU94" s="17">
        <f t="shared" si="239"/>
        <v>0</v>
      </c>
      <c r="DV94" s="17">
        <f t="shared" si="240"/>
        <v>0</v>
      </c>
      <c r="DW94" s="106">
        <f t="shared" si="261"/>
        <v>0</v>
      </c>
      <c r="DX94" s="17">
        <f>Eingabeliste!AS94</f>
        <v>0</v>
      </c>
      <c r="DY94" s="17">
        <f>Eingabeliste!AW94</f>
        <v>0</v>
      </c>
      <c r="DZ94" s="17">
        <f>Eingabeliste!BA94</f>
        <v>0</v>
      </c>
      <c r="EA94" s="17">
        <f t="shared" si="241"/>
        <v>0</v>
      </c>
      <c r="EB94" s="17">
        <f t="shared" si="242"/>
        <v>0</v>
      </c>
      <c r="EC94" s="17">
        <f t="shared" si="243"/>
        <v>0</v>
      </c>
      <c r="ED94" s="89">
        <f t="shared" si="244"/>
        <v>3</v>
      </c>
      <c r="EE94" s="17">
        <f t="shared" si="245"/>
        <v>0</v>
      </c>
      <c r="EF94" s="17">
        <f t="shared" si="92"/>
        <v>0</v>
      </c>
      <c r="EG94" s="17">
        <f t="shared" si="246"/>
        <v>0</v>
      </c>
      <c r="EH94" s="17">
        <f t="shared" si="247"/>
        <v>0</v>
      </c>
      <c r="EI94" s="17">
        <f t="shared" si="248"/>
        <v>0</v>
      </c>
      <c r="EJ94" s="17">
        <f t="shared" si="249"/>
        <v>0</v>
      </c>
      <c r="EK94" s="17">
        <f t="shared" si="250"/>
        <v>0</v>
      </c>
      <c r="EL94" s="17">
        <f t="shared" si="251"/>
        <v>0</v>
      </c>
      <c r="EM94" s="106">
        <f t="shared" si="262"/>
        <v>0</v>
      </c>
      <c r="EN94" s="17">
        <f t="shared" si="252"/>
        <v>0</v>
      </c>
      <c r="EO94" s="1">
        <v>12</v>
      </c>
      <c r="EP94" s="1">
        <f t="shared" si="100"/>
        <v>12</v>
      </c>
      <c r="EQ94" s="1">
        <f t="shared" si="101"/>
        <v>0.7</v>
      </c>
      <c r="ER94" s="17">
        <f>Eingabeliste!AA94</f>
        <v>0</v>
      </c>
      <c r="ES94" s="17">
        <f>Eingabeliste!AC94</f>
        <v>0</v>
      </c>
      <c r="ET94" s="17">
        <f>Eingabeliste!AE94</f>
        <v>0</v>
      </c>
      <c r="EU94" s="17">
        <f>Eingabeliste!AT94</f>
        <v>0</v>
      </c>
      <c r="EV94" s="17">
        <f>Eingabeliste!AX94</f>
        <v>0</v>
      </c>
      <c r="EW94" s="17">
        <f>Eingabeliste!BB94</f>
        <v>0</v>
      </c>
      <c r="EX94" s="89">
        <f t="shared" si="253"/>
        <v>6</v>
      </c>
      <c r="EY94" s="17">
        <f t="shared" si="254"/>
        <v>0</v>
      </c>
      <c r="EZ94" s="17">
        <f t="shared" si="255"/>
        <v>0</v>
      </c>
      <c r="FA94" s="17">
        <f t="shared" si="256"/>
        <v>0</v>
      </c>
      <c r="FB94" s="106">
        <f t="shared" si="106"/>
        <v>1</v>
      </c>
    </row>
    <row r="95" spans="1:158" ht="12.5">
      <c r="A95" s="17">
        <f>Eingabeliste!A95</f>
        <v>91</v>
      </c>
      <c r="B95" s="17">
        <f>Eingabeliste!B95</f>
        <v>0</v>
      </c>
      <c r="C95" s="17">
        <f>Eingabeliste!C95</f>
        <v>0</v>
      </c>
      <c r="D95" s="17">
        <f>Eingabeliste!D95</f>
        <v>0</v>
      </c>
      <c r="E95" s="17">
        <f>Eingabeliste!E95</f>
        <v>0</v>
      </c>
      <c r="F95" s="17">
        <f>Eingabeliste!G95</f>
        <v>0</v>
      </c>
      <c r="G95" s="17">
        <f>Eingabeliste!H95</f>
        <v>0</v>
      </c>
      <c r="H95" s="17">
        <f>Eingabeliste!I95</f>
        <v>0</v>
      </c>
      <c r="I95" s="17">
        <f>Eingabeliste!J95</f>
        <v>0</v>
      </c>
      <c r="J95" s="17">
        <f>Eingabeliste!K95</f>
        <v>0</v>
      </c>
      <c r="K95" s="89">
        <f t="shared" si="185"/>
        <v>5</v>
      </c>
      <c r="L95" s="17">
        <f t="shared" si="186"/>
        <v>0</v>
      </c>
      <c r="M95" s="17">
        <f t="shared" si="2"/>
        <v>0</v>
      </c>
      <c r="N95" s="17" t="str">
        <f t="shared" si="187"/>
        <v/>
      </c>
      <c r="O95" s="17">
        <f t="shared" si="188"/>
        <v>0</v>
      </c>
      <c r="P95" s="17" t="str">
        <f t="shared" si="189"/>
        <v/>
      </c>
      <c r="Q95" s="17">
        <f t="shared" si="190"/>
        <v>0</v>
      </c>
      <c r="R95" s="17" t="str">
        <f t="shared" si="191"/>
        <v/>
      </c>
      <c r="S95" s="17">
        <f t="shared" si="192"/>
        <v>0</v>
      </c>
      <c r="T95" s="17">
        <f t="shared" si="193"/>
        <v>0</v>
      </c>
      <c r="U95" s="17">
        <f t="shared" si="194"/>
        <v>0</v>
      </c>
      <c r="V95" s="106">
        <f t="shared" si="11"/>
        <v>0</v>
      </c>
      <c r="W95" s="17">
        <f>Eingabeliste!M95</f>
        <v>0</v>
      </c>
      <c r="X95" s="17">
        <f>Eingabeliste!N95</f>
        <v>0</v>
      </c>
      <c r="Y95" s="17">
        <f>Eingabeliste!O95</f>
        <v>0</v>
      </c>
      <c r="Z95" s="17">
        <f>Eingabeliste!P95</f>
        <v>0</v>
      </c>
      <c r="AA95" s="17">
        <f>Eingabeliste!Q95</f>
        <v>0</v>
      </c>
      <c r="AB95" s="89">
        <f t="shared" si="12"/>
        <v>5</v>
      </c>
      <c r="AC95" s="17">
        <f t="shared" si="13"/>
        <v>0</v>
      </c>
      <c r="AD95" s="17">
        <f t="shared" si="14"/>
        <v>0</v>
      </c>
      <c r="AE95" s="17" t="str">
        <f t="shared" si="15"/>
        <v/>
      </c>
      <c r="AF95" s="17">
        <f t="shared" si="16"/>
        <v>0</v>
      </c>
      <c r="AG95" s="17" t="str">
        <f t="shared" si="17"/>
        <v/>
      </c>
      <c r="AH95" s="17">
        <f t="shared" si="18"/>
        <v>0</v>
      </c>
      <c r="AI95" s="17" t="str">
        <f t="shared" si="19"/>
        <v/>
      </c>
      <c r="AJ95" s="17">
        <f t="shared" si="20"/>
        <v>0</v>
      </c>
      <c r="AK95" s="17">
        <f t="shared" si="21"/>
        <v>0</v>
      </c>
      <c r="AL95" s="17">
        <f t="shared" si="22"/>
        <v>0</v>
      </c>
      <c r="AM95" s="106">
        <f t="shared" si="23"/>
        <v>0</v>
      </c>
      <c r="AN95" s="17">
        <f>Eingabeliste!S95</f>
        <v>0</v>
      </c>
      <c r="AO95" s="17">
        <f>Eingabeliste!T95</f>
        <v>0</v>
      </c>
      <c r="AP95" s="17">
        <f>Eingabeliste!U95</f>
        <v>0</v>
      </c>
      <c r="AQ95" s="17">
        <f>Eingabeliste!V95</f>
        <v>0</v>
      </c>
      <c r="AR95" s="17">
        <f>Eingabeliste!W95</f>
        <v>0</v>
      </c>
      <c r="AS95" s="89">
        <f t="shared" si="24"/>
        <v>5</v>
      </c>
      <c r="AT95" s="17">
        <f t="shared" si="25"/>
        <v>0</v>
      </c>
      <c r="AU95" s="17">
        <f t="shared" si="26"/>
        <v>0</v>
      </c>
      <c r="AV95" s="17" t="str">
        <f t="shared" si="27"/>
        <v/>
      </c>
      <c r="AW95" s="17">
        <f t="shared" si="28"/>
        <v>0</v>
      </c>
      <c r="AX95" s="17" t="str">
        <f t="shared" si="29"/>
        <v/>
      </c>
      <c r="AY95" s="17">
        <f t="shared" si="30"/>
        <v>0</v>
      </c>
      <c r="AZ95" s="17" t="str">
        <f t="shared" si="31"/>
        <v/>
      </c>
      <c r="BA95" s="17">
        <f t="shared" si="32"/>
        <v>0</v>
      </c>
      <c r="BB95" s="17">
        <f t="shared" si="33"/>
        <v>0</v>
      </c>
      <c r="BC95" s="17">
        <f t="shared" si="34"/>
        <v>0</v>
      </c>
      <c r="BD95" s="106">
        <f t="shared" si="35"/>
        <v>0</v>
      </c>
      <c r="BE95" s="17">
        <f>Eingabeliste!Z95</f>
        <v>0</v>
      </c>
      <c r="BF95" s="17">
        <f>Eingabeliste!AB95</f>
        <v>0</v>
      </c>
      <c r="BG95" s="17">
        <f>Eingabeliste!AD95</f>
        <v>0</v>
      </c>
      <c r="BH95" s="89">
        <f t="shared" si="195"/>
        <v>3</v>
      </c>
      <c r="BI95" s="17">
        <f t="shared" si="196"/>
        <v>0</v>
      </c>
      <c r="BJ95" s="17">
        <f t="shared" si="38"/>
        <v>0</v>
      </c>
      <c r="BK95" s="17">
        <f t="shared" si="197"/>
        <v>0</v>
      </c>
      <c r="BL95" s="17">
        <f t="shared" si="198"/>
        <v>0</v>
      </c>
      <c r="BM95" s="17">
        <f t="shared" si="199"/>
        <v>0</v>
      </c>
      <c r="BN95" s="17">
        <f t="shared" si="200"/>
        <v>0</v>
      </c>
      <c r="BO95" s="17">
        <f t="shared" si="201"/>
        <v>0</v>
      </c>
      <c r="BP95" s="17">
        <f t="shared" si="202"/>
        <v>0</v>
      </c>
      <c r="BQ95" s="106">
        <f t="shared" si="257"/>
        <v>0</v>
      </c>
      <c r="BR95" s="17">
        <f>Eingabeliste!AG95</f>
        <v>0</v>
      </c>
      <c r="BS95" s="17">
        <f>Eingabeliste!AI95</f>
        <v>0</v>
      </c>
      <c r="BT95" s="17">
        <f>Eingabeliste!AK95</f>
        <v>0</v>
      </c>
      <c r="BU95" s="89">
        <f t="shared" si="203"/>
        <v>3</v>
      </c>
      <c r="BV95" s="17">
        <f t="shared" si="204"/>
        <v>0</v>
      </c>
      <c r="BW95" s="17">
        <f t="shared" si="47"/>
        <v>0</v>
      </c>
      <c r="BX95" s="17">
        <f t="shared" si="205"/>
        <v>0</v>
      </c>
      <c r="BY95" s="17">
        <f t="shared" si="206"/>
        <v>0</v>
      </c>
      <c r="BZ95" s="17">
        <f t="shared" si="207"/>
        <v>0</v>
      </c>
      <c r="CA95" s="17">
        <f t="shared" si="208"/>
        <v>0</v>
      </c>
      <c r="CB95" s="17">
        <f t="shared" si="209"/>
        <v>0</v>
      </c>
      <c r="CC95" s="17">
        <f t="shared" si="210"/>
        <v>0</v>
      </c>
      <c r="CD95" s="106">
        <f t="shared" si="258"/>
        <v>0</v>
      </c>
      <c r="CE95" s="17">
        <f>Eingabeliste!AH95</f>
        <v>0</v>
      </c>
      <c r="CF95" s="17">
        <f>Eingabeliste!AJ95</f>
        <v>0</v>
      </c>
      <c r="CG95" s="17">
        <f>Eingabeliste!AL95</f>
        <v>0</v>
      </c>
      <c r="CH95" s="89">
        <f t="shared" si="211"/>
        <v>3</v>
      </c>
      <c r="CI95" s="17">
        <f t="shared" si="212"/>
        <v>0</v>
      </c>
      <c r="CJ95" s="17">
        <f t="shared" si="56"/>
        <v>0</v>
      </c>
      <c r="CK95" s="17">
        <f t="shared" si="213"/>
        <v>0</v>
      </c>
      <c r="CL95" s="17">
        <f t="shared" si="214"/>
        <v>0</v>
      </c>
      <c r="CM95" s="17">
        <f t="shared" si="215"/>
        <v>0</v>
      </c>
      <c r="CN95" s="17">
        <f t="shared" si="216"/>
        <v>0</v>
      </c>
      <c r="CO95" s="17">
        <f t="shared" si="217"/>
        <v>0</v>
      </c>
      <c r="CP95" s="17">
        <f t="shared" si="218"/>
        <v>0</v>
      </c>
      <c r="CQ95" s="106">
        <f t="shared" si="259"/>
        <v>0</v>
      </c>
      <c r="CR95" s="17">
        <f>Eingabeliste!AQ95</f>
        <v>0</v>
      </c>
      <c r="CS95" s="17">
        <f>Eingabeliste!AU95</f>
        <v>0</v>
      </c>
      <c r="CT95" s="17">
        <f>Eingabeliste!AY95</f>
        <v>0</v>
      </c>
      <c r="CU95" s="17">
        <f t="shared" si="219"/>
        <v>0</v>
      </c>
      <c r="CV95" s="17">
        <f t="shared" si="220"/>
        <v>0</v>
      </c>
      <c r="CW95" s="17">
        <f t="shared" si="221"/>
        <v>0</v>
      </c>
      <c r="CX95" s="89">
        <f t="shared" si="222"/>
        <v>3</v>
      </c>
      <c r="CY95" s="17">
        <f t="shared" si="223"/>
        <v>0</v>
      </c>
      <c r="CZ95" s="17">
        <f t="shared" si="68"/>
        <v>0</v>
      </c>
      <c r="DA95" s="17">
        <f t="shared" si="224"/>
        <v>0</v>
      </c>
      <c r="DB95" s="17">
        <f t="shared" si="225"/>
        <v>0</v>
      </c>
      <c r="DC95" s="17">
        <f t="shared" si="226"/>
        <v>0</v>
      </c>
      <c r="DD95" s="17">
        <f t="shared" si="227"/>
        <v>0</v>
      </c>
      <c r="DE95" s="17">
        <f t="shared" si="228"/>
        <v>0</v>
      </c>
      <c r="DF95" s="17">
        <f t="shared" si="229"/>
        <v>0</v>
      </c>
      <c r="DG95" s="106">
        <f t="shared" si="260"/>
        <v>0</v>
      </c>
      <c r="DH95" s="17">
        <f>Eingabeliste!AR95</f>
        <v>0</v>
      </c>
      <c r="DI95" s="17">
        <f>Eingabeliste!AV95</f>
        <v>0</v>
      </c>
      <c r="DJ95" s="17">
        <f>Eingabeliste!AZ95</f>
        <v>0</v>
      </c>
      <c r="DK95" s="17">
        <f t="shared" si="230"/>
        <v>0</v>
      </c>
      <c r="DL95" s="17">
        <f t="shared" si="231"/>
        <v>0</v>
      </c>
      <c r="DM95" s="17">
        <f t="shared" si="232"/>
        <v>0</v>
      </c>
      <c r="DN95" s="89">
        <f t="shared" si="233"/>
        <v>3</v>
      </c>
      <c r="DO95" s="17">
        <f t="shared" si="234"/>
        <v>0</v>
      </c>
      <c r="DP95" s="17">
        <f t="shared" si="80"/>
        <v>0</v>
      </c>
      <c r="DQ95" s="17">
        <f t="shared" si="235"/>
        <v>0</v>
      </c>
      <c r="DR95" s="17">
        <f t="shared" si="236"/>
        <v>0</v>
      </c>
      <c r="DS95" s="17">
        <f t="shared" si="237"/>
        <v>0</v>
      </c>
      <c r="DT95" s="17">
        <f t="shared" si="238"/>
        <v>0</v>
      </c>
      <c r="DU95" s="17">
        <f t="shared" si="239"/>
        <v>0</v>
      </c>
      <c r="DV95" s="17">
        <f t="shared" si="240"/>
        <v>0</v>
      </c>
      <c r="DW95" s="106">
        <f t="shared" si="261"/>
        <v>0</v>
      </c>
      <c r="DX95" s="17">
        <f>Eingabeliste!AS95</f>
        <v>0</v>
      </c>
      <c r="DY95" s="17">
        <f>Eingabeliste!AW95</f>
        <v>0</v>
      </c>
      <c r="DZ95" s="17">
        <f>Eingabeliste!BA95</f>
        <v>0</v>
      </c>
      <c r="EA95" s="17">
        <f t="shared" si="241"/>
        <v>0</v>
      </c>
      <c r="EB95" s="17">
        <f t="shared" si="242"/>
        <v>0</v>
      </c>
      <c r="EC95" s="17">
        <f t="shared" si="243"/>
        <v>0</v>
      </c>
      <c r="ED95" s="89">
        <f t="shared" si="244"/>
        <v>3</v>
      </c>
      <c r="EE95" s="17">
        <f t="shared" si="245"/>
        <v>0</v>
      </c>
      <c r="EF95" s="17">
        <f t="shared" si="92"/>
        <v>0</v>
      </c>
      <c r="EG95" s="17">
        <f t="shared" si="246"/>
        <v>0</v>
      </c>
      <c r="EH95" s="17">
        <f t="shared" si="247"/>
        <v>0</v>
      </c>
      <c r="EI95" s="17">
        <f t="shared" si="248"/>
        <v>0</v>
      </c>
      <c r="EJ95" s="17">
        <f t="shared" si="249"/>
        <v>0</v>
      </c>
      <c r="EK95" s="17">
        <f t="shared" si="250"/>
        <v>0</v>
      </c>
      <c r="EL95" s="17">
        <f t="shared" si="251"/>
        <v>0</v>
      </c>
      <c r="EM95" s="106">
        <f t="shared" si="262"/>
        <v>0</v>
      </c>
      <c r="EN95" s="17">
        <f t="shared" si="252"/>
        <v>0</v>
      </c>
      <c r="EO95" s="1">
        <v>12</v>
      </c>
      <c r="EP95" s="1">
        <f t="shared" si="100"/>
        <v>12</v>
      </c>
      <c r="EQ95" s="1">
        <f t="shared" si="101"/>
        <v>0.7</v>
      </c>
      <c r="ER95" s="17">
        <f>Eingabeliste!AA95</f>
        <v>0</v>
      </c>
      <c r="ES95" s="17">
        <f>Eingabeliste!AC95</f>
        <v>0</v>
      </c>
      <c r="ET95" s="17">
        <f>Eingabeliste!AE95</f>
        <v>0</v>
      </c>
      <c r="EU95" s="17">
        <f>Eingabeliste!AT95</f>
        <v>0</v>
      </c>
      <c r="EV95" s="17">
        <f>Eingabeliste!AX95</f>
        <v>0</v>
      </c>
      <c r="EW95" s="17">
        <f>Eingabeliste!BB95</f>
        <v>0</v>
      </c>
      <c r="EX95" s="89">
        <f t="shared" si="253"/>
        <v>6</v>
      </c>
      <c r="EY95" s="17">
        <f t="shared" si="254"/>
        <v>0</v>
      </c>
      <c r="EZ95" s="17">
        <f t="shared" si="255"/>
        <v>0</v>
      </c>
      <c r="FA95" s="17">
        <f t="shared" si="256"/>
        <v>0</v>
      </c>
      <c r="FB95" s="106">
        <f t="shared" si="106"/>
        <v>1</v>
      </c>
    </row>
    <row r="96" spans="1:158" ht="12.5">
      <c r="A96" s="17">
        <f>Eingabeliste!A96</f>
        <v>92</v>
      </c>
      <c r="B96" s="17">
        <f>Eingabeliste!B96</f>
        <v>0</v>
      </c>
      <c r="C96" s="17">
        <f>Eingabeliste!C96</f>
        <v>0</v>
      </c>
      <c r="D96" s="17">
        <f>Eingabeliste!D96</f>
        <v>0</v>
      </c>
      <c r="E96" s="17">
        <f>Eingabeliste!E96</f>
        <v>0</v>
      </c>
      <c r="F96" s="17">
        <f>Eingabeliste!G96</f>
        <v>0</v>
      </c>
      <c r="G96" s="17">
        <f>Eingabeliste!H96</f>
        <v>0</v>
      </c>
      <c r="H96" s="17">
        <f>Eingabeliste!I96</f>
        <v>0</v>
      </c>
      <c r="I96" s="17">
        <f>Eingabeliste!J96</f>
        <v>0</v>
      </c>
      <c r="J96" s="17">
        <f>Eingabeliste!K96</f>
        <v>0</v>
      </c>
      <c r="K96" s="89">
        <f t="shared" si="185"/>
        <v>5</v>
      </c>
      <c r="L96" s="17">
        <f t="shared" si="186"/>
        <v>0</v>
      </c>
      <c r="M96" s="17">
        <f t="shared" si="2"/>
        <v>0</v>
      </c>
      <c r="N96" s="17" t="str">
        <f t="shared" si="187"/>
        <v/>
      </c>
      <c r="O96" s="17">
        <f t="shared" si="188"/>
        <v>0</v>
      </c>
      <c r="P96" s="17" t="str">
        <f t="shared" si="189"/>
        <v/>
      </c>
      <c r="Q96" s="17">
        <f t="shared" si="190"/>
        <v>0</v>
      </c>
      <c r="R96" s="17" t="str">
        <f t="shared" si="191"/>
        <v/>
      </c>
      <c r="S96" s="17">
        <f t="shared" si="192"/>
        <v>0</v>
      </c>
      <c r="T96" s="17">
        <f t="shared" si="193"/>
        <v>0</v>
      </c>
      <c r="U96" s="17">
        <f t="shared" si="194"/>
        <v>0</v>
      </c>
      <c r="V96" s="106">
        <f t="shared" si="11"/>
        <v>0</v>
      </c>
      <c r="W96" s="17">
        <f>Eingabeliste!M96</f>
        <v>0</v>
      </c>
      <c r="X96" s="17">
        <f>Eingabeliste!N96</f>
        <v>0</v>
      </c>
      <c r="Y96" s="17">
        <f>Eingabeliste!O96</f>
        <v>0</v>
      </c>
      <c r="Z96" s="17">
        <f>Eingabeliste!P96</f>
        <v>0</v>
      </c>
      <c r="AA96" s="17">
        <f>Eingabeliste!Q96</f>
        <v>0</v>
      </c>
      <c r="AB96" s="89">
        <f t="shared" si="12"/>
        <v>5</v>
      </c>
      <c r="AC96" s="17">
        <f t="shared" si="13"/>
        <v>0</v>
      </c>
      <c r="AD96" s="17">
        <f t="shared" si="14"/>
        <v>0</v>
      </c>
      <c r="AE96" s="17" t="str">
        <f t="shared" si="15"/>
        <v/>
      </c>
      <c r="AF96" s="17">
        <f t="shared" si="16"/>
        <v>0</v>
      </c>
      <c r="AG96" s="17" t="str">
        <f t="shared" si="17"/>
        <v/>
      </c>
      <c r="AH96" s="17">
        <f t="shared" si="18"/>
        <v>0</v>
      </c>
      <c r="AI96" s="17" t="str">
        <f t="shared" si="19"/>
        <v/>
      </c>
      <c r="AJ96" s="17">
        <f t="shared" si="20"/>
        <v>0</v>
      </c>
      <c r="AK96" s="17">
        <f t="shared" si="21"/>
        <v>0</v>
      </c>
      <c r="AL96" s="17">
        <f t="shared" si="22"/>
        <v>0</v>
      </c>
      <c r="AM96" s="106">
        <f t="shared" si="23"/>
        <v>0</v>
      </c>
      <c r="AN96" s="17">
        <f>Eingabeliste!S96</f>
        <v>0</v>
      </c>
      <c r="AO96" s="17">
        <f>Eingabeliste!T96</f>
        <v>0</v>
      </c>
      <c r="AP96" s="17">
        <f>Eingabeliste!U96</f>
        <v>0</v>
      </c>
      <c r="AQ96" s="17">
        <f>Eingabeliste!V96</f>
        <v>0</v>
      </c>
      <c r="AR96" s="17">
        <f>Eingabeliste!W96</f>
        <v>0</v>
      </c>
      <c r="AS96" s="89">
        <f t="shared" si="24"/>
        <v>5</v>
      </c>
      <c r="AT96" s="17">
        <f t="shared" si="25"/>
        <v>0</v>
      </c>
      <c r="AU96" s="17">
        <f t="shared" si="26"/>
        <v>0</v>
      </c>
      <c r="AV96" s="17" t="str">
        <f t="shared" si="27"/>
        <v/>
      </c>
      <c r="AW96" s="17">
        <f t="shared" si="28"/>
        <v>0</v>
      </c>
      <c r="AX96" s="17" t="str">
        <f t="shared" si="29"/>
        <v/>
      </c>
      <c r="AY96" s="17">
        <f t="shared" si="30"/>
        <v>0</v>
      </c>
      <c r="AZ96" s="17" t="str">
        <f t="shared" si="31"/>
        <v/>
      </c>
      <c r="BA96" s="17">
        <f t="shared" si="32"/>
        <v>0</v>
      </c>
      <c r="BB96" s="17">
        <f t="shared" si="33"/>
        <v>0</v>
      </c>
      <c r="BC96" s="17">
        <f t="shared" si="34"/>
        <v>0</v>
      </c>
      <c r="BD96" s="106">
        <f t="shared" si="35"/>
        <v>0</v>
      </c>
      <c r="BE96" s="17">
        <f>Eingabeliste!Z96</f>
        <v>0</v>
      </c>
      <c r="BF96" s="17">
        <f>Eingabeliste!AB96</f>
        <v>0</v>
      </c>
      <c r="BG96" s="17">
        <f>Eingabeliste!AD96</f>
        <v>0</v>
      </c>
      <c r="BH96" s="89">
        <f t="shared" si="195"/>
        <v>3</v>
      </c>
      <c r="BI96" s="17">
        <f t="shared" si="196"/>
        <v>0</v>
      </c>
      <c r="BJ96" s="17">
        <f t="shared" si="38"/>
        <v>0</v>
      </c>
      <c r="BK96" s="17">
        <f t="shared" si="197"/>
        <v>0</v>
      </c>
      <c r="BL96" s="17">
        <f t="shared" si="198"/>
        <v>0</v>
      </c>
      <c r="BM96" s="17">
        <f t="shared" si="199"/>
        <v>0</v>
      </c>
      <c r="BN96" s="17">
        <f t="shared" si="200"/>
        <v>0</v>
      </c>
      <c r="BO96" s="17">
        <f t="shared" si="201"/>
        <v>0</v>
      </c>
      <c r="BP96" s="17">
        <f t="shared" si="202"/>
        <v>0</v>
      </c>
      <c r="BQ96" s="106">
        <f t="shared" si="257"/>
        <v>0</v>
      </c>
      <c r="BR96" s="17">
        <f>Eingabeliste!AG96</f>
        <v>0</v>
      </c>
      <c r="BS96" s="17">
        <f>Eingabeliste!AI96</f>
        <v>0</v>
      </c>
      <c r="BT96" s="17">
        <f>Eingabeliste!AK96</f>
        <v>0</v>
      </c>
      <c r="BU96" s="89">
        <f t="shared" si="203"/>
        <v>3</v>
      </c>
      <c r="BV96" s="17">
        <f t="shared" si="204"/>
        <v>0</v>
      </c>
      <c r="BW96" s="17">
        <f t="shared" si="47"/>
        <v>0</v>
      </c>
      <c r="BX96" s="17">
        <f t="shared" si="205"/>
        <v>0</v>
      </c>
      <c r="BY96" s="17">
        <f t="shared" si="206"/>
        <v>0</v>
      </c>
      <c r="BZ96" s="17">
        <f t="shared" si="207"/>
        <v>0</v>
      </c>
      <c r="CA96" s="17">
        <f t="shared" si="208"/>
        <v>0</v>
      </c>
      <c r="CB96" s="17">
        <f t="shared" si="209"/>
        <v>0</v>
      </c>
      <c r="CC96" s="17">
        <f t="shared" si="210"/>
        <v>0</v>
      </c>
      <c r="CD96" s="106">
        <f t="shared" si="258"/>
        <v>0</v>
      </c>
      <c r="CE96" s="17">
        <f>Eingabeliste!AH96</f>
        <v>0</v>
      </c>
      <c r="CF96" s="17">
        <f>Eingabeliste!AJ96</f>
        <v>0</v>
      </c>
      <c r="CG96" s="17">
        <f>Eingabeliste!AL96</f>
        <v>0</v>
      </c>
      <c r="CH96" s="89">
        <f t="shared" si="211"/>
        <v>3</v>
      </c>
      <c r="CI96" s="17">
        <f t="shared" si="212"/>
        <v>0</v>
      </c>
      <c r="CJ96" s="17">
        <f t="shared" si="56"/>
        <v>0</v>
      </c>
      <c r="CK96" s="17">
        <f t="shared" si="213"/>
        <v>0</v>
      </c>
      <c r="CL96" s="17">
        <f t="shared" si="214"/>
        <v>0</v>
      </c>
      <c r="CM96" s="17">
        <f t="shared" si="215"/>
        <v>0</v>
      </c>
      <c r="CN96" s="17">
        <f t="shared" si="216"/>
        <v>0</v>
      </c>
      <c r="CO96" s="17">
        <f t="shared" si="217"/>
        <v>0</v>
      </c>
      <c r="CP96" s="17">
        <f t="shared" si="218"/>
        <v>0</v>
      </c>
      <c r="CQ96" s="106">
        <f t="shared" si="259"/>
        <v>0</v>
      </c>
      <c r="CR96" s="17">
        <f>Eingabeliste!AQ96</f>
        <v>0</v>
      </c>
      <c r="CS96" s="17">
        <f>Eingabeliste!AU96</f>
        <v>0</v>
      </c>
      <c r="CT96" s="17">
        <f>Eingabeliste!AY96</f>
        <v>0</v>
      </c>
      <c r="CU96" s="17">
        <f t="shared" si="219"/>
        <v>0</v>
      </c>
      <c r="CV96" s="17">
        <f t="shared" si="220"/>
        <v>0</v>
      </c>
      <c r="CW96" s="17">
        <f t="shared" si="221"/>
        <v>0</v>
      </c>
      <c r="CX96" s="89">
        <f t="shared" si="222"/>
        <v>3</v>
      </c>
      <c r="CY96" s="17">
        <f t="shared" si="223"/>
        <v>0</v>
      </c>
      <c r="CZ96" s="17">
        <f t="shared" si="68"/>
        <v>0</v>
      </c>
      <c r="DA96" s="17">
        <f t="shared" si="224"/>
        <v>0</v>
      </c>
      <c r="DB96" s="17">
        <f t="shared" si="225"/>
        <v>0</v>
      </c>
      <c r="DC96" s="17">
        <f t="shared" si="226"/>
        <v>0</v>
      </c>
      <c r="DD96" s="17">
        <f t="shared" si="227"/>
        <v>0</v>
      </c>
      <c r="DE96" s="17">
        <f t="shared" si="228"/>
        <v>0</v>
      </c>
      <c r="DF96" s="17">
        <f t="shared" si="229"/>
        <v>0</v>
      </c>
      <c r="DG96" s="106">
        <f t="shared" si="260"/>
        <v>0</v>
      </c>
      <c r="DH96" s="17">
        <f>Eingabeliste!AR96</f>
        <v>0</v>
      </c>
      <c r="DI96" s="17">
        <f>Eingabeliste!AV96</f>
        <v>0</v>
      </c>
      <c r="DJ96" s="17">
        <f>Eingabeliste!AZ96</f>
        <v>0</v>
      </c>
      <c r="DK96" s="17">
        <f t="shared" si="230"/>
        <v>0</v>
      </c>
      <c r="DL96" s="17">
        <f t="shared" si="231"/>
        <v>0</v>
      </c>
      <c r="DM96" s="17">
        <f t="shared" si="232"/>
        <v>0</v>
      </c>
      <c r="DN96" s="89">
        <f t="shared" si="233"/>
        <v>3</v>
      </c>
      <c r="DO96" s="17">
        <f t="shared" si="234"/>
        <v>0</v>
      </c>
      <c r="DP96" s="17">
        <f t="shared" si="80"/>
        <v>0</v>
      </c>
      <c r="DQ96" s="17">
        <f t="shared" si="235"/>
        <v>0</v>
      </c>
      <c r="DR96" s="17">
        <f t="shared" si="236"/>
        <v>0</v>
      </c>
      <c r="DS96" s="17">
        <f t="shared" si="237"/>
        <v>0</v>
      </c>
      <c r="DT96" s="17">
        <f t="shared" si="238"/>
        <v>0</v>
      </c>
      <c r="DU96" s="17">
        <f t="shared" si="239"/>
        <v>0</v>
      </c>
      <c r="DV96" s="17">
        <f t="shared" si="240"/>
        <v>0</v>
      </c>
      <c r="DW96" s="106">
        <f t="shared" si="261"/>
        <v>0</v>
      </c>
      <c r="DX96" s="17">
        <f>Eingabeliste!AS96</f>
        <v>0</v>
      </c>
      <c r="DY96" s="17">
        <f>Eingabeliste!AW96</f>
        <v>0</v>
      </c>
      <c r="DZ96" s="17">
        <f>Eingabeliste!BA96</f>
        <v>0</v>
      </c>
      <c r="EA96" s="17">
        <f t="shared" si="241"/>
        <v>0</v>
      </c>
      <c r="EB96" s="17">
        <f t="shared" si="242"/>
        <v>0</v>
      </c>
      <c r="EC96" s="17">
        <f t="shared" si="243"/>
        <v>0</v>
      </c>
      <c r="ED96" s="89">
        <f t="shared" si="244"/>
        <v>3</v>
      </c>
      <c r="EE96" s="17">
        <f t="shared" si="245"/>
        <v>0</v>
      </c>
      <c r="EF96" s="17">
        <f t="shared" si="92"/>
        <v>0</v>
      </c>
      <c r="EG96" s="17">
        <f t="shared" si="246"/>
        <v>0</v>
      </c>
      <c r="EH96" s="17">
        <f t="shared" si="247"/>
        <v>0</v>
      </c>
      <c r="EI96" s="17">
        <f t="shared" si="248"/>
        <v>0</v>
      </c>
      <c r="EJ96" s="17">
        <f t="shared" si="249"/>
        <v>0</v>
      </c>
      <c r="EK96" s="17">
        <f t="shared" si="250"/>
        <v>0</v>
      </c>
      <c r="EL96" s="17">
        <f t="shared" si="251"/>
        <v>0</v>
      </c>
      <c r="EM96" s="106">
        <f t="shared" si="262"/>
        <v>0</v>
      </c>
      <c r="EN96" s="17">
        <f t="shared" si="252"/>
        <v>0</v>
      </c>
      <c r="EO96" s="1">
        <v>12</v>
      </c>
      <c r="EP96" s="1">
        <f t="shared" si="100"/>
        <v>12</v>
      </c>
      <c r="EQ96" s="1">
        <f t="shared" si="101"/>
        <v>0.7</v>
      </c>
      <c r="ER96" s="17">
        <f>Eingabeliste!AA96</f>
        <v>0</v>
      </c>
      <c r="ES96" s="17">
        <f>Eingabeliste!AC96</f>
        <v>0</v>
      </c>
      <c r="ET96" s="17">
        <f>Eingabeliste!AE96</f>
        <v>0</v>
      </c>
      <c r="EU96" s="17">
        <f>Eingabeliste!AT96</f>
        <v>0</v>
      </c>
      <c r="EV96" s="17">
        <f>Eingabeliste!AX96</f>
        <v>0</v>
      </c>
      <c r="EW96" s="17">
        <f>Eingabeliste!BB96</f>
        <v>0</v>
      </c>
      <c r="EX96" s="89">
        <f t="shared" si="253"/>
        <v>6</v>
      </c>
      <c r="EY96" s="17">
        <f t="shared" si="254"/>
        <v>0</v>
      </c>
      <c r="EZ96" s="17">
        <f t="shared" si="255"/>
        <v>0</v>
      </c>
      <c r="FA96" s="17">
        <f t="shared" si="256"/>
        <v>0</v>
      </c>
      <c r="FB96" s="106">
        <f t="shared" si="106"/>
        <v>1</v>
      </c>
    </row>
    <row r="97" spans="1:158" ht="12.5">
      <c r="A97" s="17">
        <f>Eingabeliste!A97</f>
        <v>93</v>
      </c>
      <c r="B97" s="17">
        <f>Eingabeliste!B97</f>
        <v>0</v>
      </c>
      <c r="C97" s="17">
        <f>Eingabeliste!C97</f>
        <v>0</v>
      </c>
      <c r="D97" s="17">
        <f>Eingabeliste!D97</f>
        <v>0</v>
      </c>
      <c r="E97" s="17">
        <f>Eingabeliste!E97</f>
        <v>0</v>
      </c>
      <c r="F97" s="17">
        <f>Eingabeliste!G97</f>
        <v>0</v>
      </c>
      <c r="G97" s="17">
        <f>Eingabeliste!H97</f>
        <v>0</v>
      </c>
      <c r="H97" s="17">
        <f>Eingabeliste!I97</f>
        <v>0</v>
      </c>
      <c r="I97" s="17">
        <f>Eingabeliste!J97</f>
        <v>0</v>
      </c>
      <c r="J97" s="17">
        <f>Eingabeliste!K97</f>
        <v>0</v>
      </c>
      <c r="K97" s="89">
        <f t="shared" si="185"/>
        <v>5</v>
      </c>
      <c r="L97" s="17">
        <f t="shared" si="186"/>
        <v>0</v>
      </c>
      <c r="M97" s="17">
        <f t="shared" si="2"/>
        <v>0</v>
      </c>
      <c r="N97" s="17" t="str">
        <f t="shared" si="187"/>
        <v/>
      </c>
      <c r="O97" s="17">
        <f t="shared" si="188"/>
        <v>0</v>
      </c>
      <c r="P97" s="17" t="str">
        <f t="shared" si="189"/>
        <v/>
      </c>
      <c r="Q97" s="17">
        <f t="shared" si="190"/>
        <v>0</v>
      </c>
      <c r="R97" s="17" t="str">
        <f t="shared" si="191"/>
        <v/>
      </c>
      <c r="S97" s="17">
        <f t="shared" si="192"/>
        <v>0</v>
      </c>
      <c r="T97" s="17">
        <f t="shared" si="193"/>
        <v>0</v>
      </c>
      <c r="U97" s="17">
        <f t="shared" si="194"/>
        <v>0</v>
      </c>
      <c r="V97" s="106">
        <f t="shared" si="11"/>
        <v>0</v>
      </c>
      <c r="W97" s="17">
        <f>Eingabeliste!M97</f>
        <v>0</v>
      </c>
      <c r="X97" s="17">
        <f>Eingabeliste!N97</f>
        <v>0</v>
      </c>
      <c r="Y97" s="17">
        <f>Eingabeliste!O97</f>
        <v>0</v>
      </c>
      <c r="Z97" s="17">
        <f>Eingabeliste!P97</f>
        <v>0</v>
      </c>
      <c r="AA97" s="17">
        <f>Eingabeliste!Q97</f>
        <v>0</v>
      </c>
      <c r="AB97" s="89">
        <f t="shared" si="12"/>
        <v>5</v>
      </c>
      <c r="AC97" s="17">
        <f t="shared" si="13"/>
        <v>0</v>
      </c>
      <c r="AD97" s="17">
        <f t="shared" si="14"/>
        <v>0</v>
      </c>
      <c r="AE97" s="17" t="str">
        <f t="shared" si="15"/>
        <v/>
      </c>
      <c r="AF97" s="17">
        <f t="shared" si="16"/>
        <v>0</v>
      </c>
      <c r="AG97" s="17" t="str">
        <f t="shared" si="17"/>
        <v/>
      </c>
      <c r="AH97" s="17">
        <f t="shared" si="18"/>
        <v>0</v>
      </c>
      <c r="AI97" s="17" t="str">
        <f t="shared" si="19"/>
        <v/>
      </c>
      <c r="AJ97" s="17">
        <f t="shared" si="20"/>
        <v>0</v>
      </c>
      <c r="AK97" s="17">
        <f t="shared" si="21"/>
        <v>0</v>
      </c>
      <c r="AL97" s="17">
        <f t="shared" si="22"/>
        <v>0</v>
      </c>
      <c r="AM97" s="106">
        <f t="shared" si="23"/>
        <v>0</v>
      </c>
      <c r="AN97" s="17">
        <f>Eingabeliste!S97</f>
        <v>0</v>
      </c>
      <c r="AO97" s="17">
        <f>Eingabeliste!T97</f>
        <v>0</v>
      </c>
      <c r="AP97" s="17">
        <f>Eingabeliste!U97</f>
        <v>0</v>
      </c>
      <c r="AQ97" s="17">
        <f>Eingabeliste!V97</f>
        <v>0</v>
      </c>
      <c r="AR97" s="17">
        <f>Eingabeliste!W97</f>
        <v>0</v>
      </c>
      <c r="AS97" s="89">
        <f t="shared" si="24"/>
        <v>5</v>
      </c>
      <c r="AT97" s="17">
        <f t="shared" si="25"/>
        <v>0</v>
      </c>
      <c r="AU97" s="17">
        <f t="shared" si="26"/>
        <v>0</v>
      </c>
      <c r="AV97" s="17" t="str">
        <f t="shared" si="27"/>
        <v/>
      </c>
      <c r="AW97" s="17">
        <f t="shared" si="28"/>
        <v>0</v>
      </c>
      <c r="AX97" s="17" t="str">
        <f t="shared" si="29"/>
        <v/>
      </c>
      <c r="AY97" s="17">
        <f t="shared" si="30"/>
        <v>0</v>
      </c>
      <c r="AZ97" s="17" t="str">
        <f t="shared" si="31"/>
        <v/>
      </c>
      <c r="BA97" s="17">
        <f t="shared" si="32"/>
        <v>0</v>
      </c>
      <c r="BB97" s="17">
        <f t="shared" si="33"/>
        <v>0</v>
      </c>
      <c r="BC97" s="17">
        <f t="shared" si="34"/>
        <v>0</v>
      </c>
      <c r="BD97" s="106">
        <f t="shared" si="35"/>
        <v>0</v>
      </c>
      <c r="BE97" s="17">
        <f>Eingabeliste!Z97</f>
        <v>0</v>
      </c>
      <c r="BF97" s="17">
        <f>Eingabeliste!AB97</f>
        <v>0</v>
      </c>
      <c r="BG97" s="17">
        <f>Eingabeliste!AD97</f>
        <v>0</v>
      </c>
      <c r="BH97" s="89">
        <f t="shared" si="195"/>
        <v>3</v>
      </c>
      <c r="BI97" s="17">
        <f t="shared" si="196"/>
        <v>0</v>
      </c>
      <c r="BJ97" s="17">
        <f t="shared" si="38"/>
        <v>0</v>
      </c>
      <c r="BK97" s="17">
        <f t="shared" si="197"/>
        <v>0</v>
      </c>
      <c r="BL97" s="17">
        <f t="shared" si="198"/>
        <v>0</v>
      </c>
      <c r="BM97" s="17">
        <f t="shared" si="199"/>
        <v>0</v>
      </c>
      <c r="BN97" s="17">
        <f t="shared" si="200"/>
        <v>0</v>
      </c>
      <c r="BO97" s="17">
        <f t="shared" si="201"/>
        <v>0</v>
      </c>
      <c r="BP97" s="17">
        <f t="shared" si="202"/>
        <v>0</v>
      </c>
      <c r="BQ97" s="106">
        <f t="shared" si="257"/>
        <v>0</v>
      </c>
      <c r="BR97" s="17">
        <f>Eingabeliste!AG97</f>
        <v>0</v>
      </c>
      <c r="BS97" s="17">
        <f>Eingabeliste!AI97</f>
        <v>0</v>
      </c>
      <c r="BT97" s="17">
        <f>Eingabeliste!AK97</f>
        <v>0</v>
      </c>
      <c r="BU97" s="89">
        <f t="shared" si="203"/>
        <v>3</v>
      </c>
      <c r="BV97" s="17">
        <f t="shared" si="204"/>
        <v>0</v>
      </c>
      <c r="BW97" s="17">
        <f t="shared" si="47"/>
        <v>0</v>
      </c>
      <c r="BX97" s="17">
        <f t="shared" si="205"/>
        <v>0</v>
      </c>
      <c r="BY97" s="17">
        <f t="shared" si="206"/>
        <v>0</v>
      </c>
      <c r="BZ97" s="17">
        <f t="shared" si="207"/>
        <v>0</v>
      </c>
      <c r="CA97" s="17">
        <f t="shared" si="208"/>
        <v>0</v>
      </c>
      <c r="CB97" s="17">
        <f t="shared" si="209"/>
        <v>0</v>
      </c>
      <c r="CC97" s="17">
        <f t="shared" si="210"/>
        <v>0</v>
      </c>
      <c r="CD97" s="106">
        <f t="shared" si="258"/>
        <v>0</v>
      </c>
      <c r="CE97" s="17">
        <f>Eingabeliste!AH97</f>
        <v>0</v>
      </c>
      <c r="CF97" s="17">
        <f>Eingabeliste!AJ97</f>
        <v>0</v>
      </c>
      <c r="CG97" s="17">
        <f>Eingabeliste!AL97</f>
        <v>0</v>
      </c>
      <c r="CH97" s="89">
        <f t="shared" si="211"/>
        <v>3</v>
      </c>
      <c r="CI97" s="17">
        <f t="shared" si="212"/>
        <v>0</v>
      </c>
      <c r="CJ97" s="17">
        <f t="shared" si="56"/>
        <v>0</v>
      </c>
      <c r="CK97" s="17">
        <f t="shared" si="213"/>
        <v>0</v>
      </c>
      <c r="CL97" s="17">
        <f t="shared" si="214"/>
        <v>0</v>
      </c>
      <c r="CM97" s="17">
        <f t="shared" si="215"/>
        <v>0</v>
      </c>
      <c r="CN97" s="17">
        <f t="shared" si="216"/>
        <v>0</v>
      </c>
      <c r="CO97" s="17">
        <f t="shared" si="217"/>
        <v>0</v>
      </c>
      <c r="CP97" s="17">
        <f t="shared" si="218"/>
        <v>0</v>
      </c>
      <c r="CQ97" s="106">
        <f t="shared" si="259"/>
        <v>0</v>
      </c>
      <c r="CR97" s="17">
        <f>Eingabeliste!AQ97</f>
        <v>0</v>
      </c>
      <c r="CS97" s="17">
        <f>Eingabeliste!AU97</f>
        <v>0</v>
      </c>
      <c r="CT97" s="17">
        <f>Eingabeliste!AY97</f>
        <v>0</v>
      </c>
      <c r="CU97" s="17">
        <f t="shared" si="219"/>
        <v>0</v>
      </c>
      <c r="CV97" s="17">
        <f t="shared" si="220"/>
        <v>0</v>
      </c>
      <c r="CW97" s="17">
        <f t="shared" si="221"/>
        <v>0</v>
      </c>
      <c r="CX97" s="89">
        <f t="shared" si="222"/>
        <v>3</v>
      </c>
      <c r="CY97" s="17">
        <f t="shared" si="223"/>
        <v>0</v>
      </c>
      <c r="CZ97" s="17">
        <f t="shared" si="68"/>
        <v>0</v>
      </c>
      <c r="DA97" s="17">
        <f t="shared" si="224"/>
        <v>0</v>
      </c>
      <c r="DB97" s="17">
        <f t="shared" si="225"/>
        <v>0</v>
      </c>
      <c r="DC97" s="17">
        <f t="shared" si="226"/>
        <v>0</v>
      </c>
      <c r="DD97" s="17">
        <f t="shared" si="227"/>
        <v>0</v>
      </c>
      <c r="DE97" s="17">
        <f t="shared" si="228"/>
        <v>0</v>
      </c>
      <c r="DF97" s="17">
        <f t="shared" si="229"/>
        <v>0</v>
      </c>
      <c r="DG97" s="106">
        <f t="shared" si="260"/>
        <v>0</v>
      </c>
      <c r="DH97" s="17">
        <f>Eingabeliste!AR97</f>
        <v>0</v>
      </c>
      <c r="DI97" s="17">
        <f>Eingabeliste!AV97</f>
        <v>0</v>
      </c>
      <c r="DJ97" s="17">
        <f>Eingabeliste!AZ97</f>
        <v>0</v>
      </c>
      <c r="DK97" s="17">
        <f t="shared" si="230"/>
        <v>0</v>
      </c>
      <c r="DL97" s="17">
        <f t="shared" si="231"/>
        <v>0</v>
      </c>
      <c r="DM97" s="17">
        <f t="shared" si="232"/>
        <v>0</v>
      </c>
      <c r="DN97" s="89">
        <f t="shared" si="233"/>
        <v>3</v>
      </c>
      <c r="DO97" s="17">
        <f t="shared" si="234"/>
        <v>0</v>
      </c>
      <c r="DP97" s="17">
        <f t="shared" si="80"/>
        <v>0</v>
      </c>
      <c r="DQ97" s="17">
        <f t="shared" si="235"/>
        <v>0</v>
      </c>
      <c r="DR97" s="17">
        <f t="shared" si="236"/>
        <v>0</v>
      </c>
      <c r="DS97" s="17">
        <f t="shared" si="237"/>
        <v>0</v>
      </c>
      <c r="DT97" s="17">
        <f t="shared" si="238"/>
        <v>0</v>
      </c>
      <c r="DU97" s="17">
        <f t="shared" si="239"/>
        <v>0</v>
      </c>
      <c r="DV97" s="17">
        <f t="shared" si="240"/>
        <v>0</v>
      </c>
      <c r="DW97" s="106">
        <f t="shared" si="261"/>
        <v>0</v>
      </c>
      <c r="DX97" s="17">
        <f>Eingabeliste!AS97</f>
        <v>0</v>
      </c>
      <c r="DY97" s="17">
        <f>Eingabeliste!AW97</f>
        <v>0</v>
      </c>
      <c r="DZ97" s="17">
        <f>Eingabeliste!BA97</f>
        <v>0</v>
      </c>
      <c r="EA97" s="17">
        <f t="shared" si="241"/>
        <v>0</v>
      </c>
      <c r="EB97" s="17">
        <f t="shared" si="242"/>
        <v>0</v>
      </c>
      <c r="EC97" s="17">
        <f t="shared" si="243"/>
        <v>0</v>
      </c>
      <c r="ED97" s="89">
        <f t="shared" si="244"/>
        <v>3</v>
      </c>
      <c r="EE97" s="17">
        <f t="shared" si="245"/>
        <v>0</v>
      </c>
      <c r="EF97" s="17">
        <f t="shared" si="92"/>
        <v>0</v>
      </c>
      <c r="EG97" s="17">
        <f t="shared" si="246"/>
        <v>0</v>
      </c>
      <c r="EH97" s="17">
        <f t="shared" si="247"/>
        <v>0</v>
      </c>
      <c r="EI97" s="17">
        <f t="shared" si="248"/>
        <v>0</v>
      </c>
      <c r="EJ97" s="17">
        <f t="shared" si="249"/>
        <v>0</v>
      </c>
      <c r="EK97" s="17">
        <f t="shared" si="250"/>
        <v>0</v>
      </c>
      <c r="EL97" s="17">
        <f t="shared" si="251"/>
        <v>0</v>
      </c>
      <c r="EM97" s="106">
        <f t="shared" si="262"/>
        <v>0</v>
      </c>
      <c r="EN97" s="17">
        <f t="shared" si="252"/>
        <v>0</v>
      </c>
      <c r="EO97" s="1">
        <v>12</v>
      </c>
      <c r="EP97" s="1">
        <f t="shared" si="100"/>
        <v>12</v>
      </c>
      <c r="EQ97" s="1">
        <f t="shared" si="101"/>
        <v>0.7</v>
      </c>
      <c r="ER97" s="17">
        <f>Eingabeliste!AA97</f>
        <v>0</v>
      </c>
      <c r="ES97" s="17">
        <f>Eingabeliste!AC97</f>
        <v>0</v>
      </c>
      <c r="ET97" s="17">
        <f>Eingabeliste!AE97</f>
        <v>0</v>
      </c>
      <c r="EU97" s="17">
        <f>Eingabeliste!AT97</f>
        <v>0</v>
      </c>
      <c r="EV97" s="17">
        <f>Eingabeliste!AX97</f>
        <v>0</v>
      </c>
      <c r="EW97" s="17">
        <f>Eingabeliste!BB97</f>
        <v>0</v>
      </c>
      <c r="EX97" s="89">
        <f t="shared" si="253"/>
        <v>6</v>
      </c>
      <c r="EY97" s="17">
        <f t="shared" si="254"/>
        <v>0</v>
      </c>
      <c r="EZ97" s="17">
        <f t="shared" si="255"/>
        <v>0</v>
      </c>
      <c r="FA97" s="17">
        <f t="shared" si="256"/>
        <v>0</v>
      </c>
      <c r="FB97" s="106">
        <f t="shared" si="106"/>
        <v>1</v>
      </c>
    </row>
    <row r="98" spans="1:158" ht="12.5">
      <c r="A98" s="17">
        <f>Eingabeliste!A98</f>
        <v>94</v>
      </c>
      <c r="B98" s="17">
        <f>Eingabeliste!B98</f>
        <v>0</v>
      </c>
      <c r="C98" s="17">
        <f>Eingabeliste!C98</f>
        <v>0</v>
      </c>
      <c r="D98" s="17">
        <f>Eingabeliste!D98</f>
        <v>0</v>
      </c>
      <c r="E98" s="17">
        <f>Eingabeliste!E98</f>
        <v>0</v>
      </c>
      <c r="F98" s="17">
        <f>Eingabeliste!G98</f>
        <v>0</v>
      </c>
      <c r="G98" s="17">
        <f>Eingabeliste!H98</f>
        <v>0</v>
      </c>
      <c r="H98" s="17">
        <f>Eingabeliste!I98</f>
        <v>0</v>
      </c>
      <c r="I98" s="17">
        <f>Eingabeliste!J98</f>
        <v>0</v>
      </c>
      <c r="J98" s="17">
        <f>Eingabeliste!K98</f>
        <v>0</v>
      </c>
      <c r="K98" s="89">
        <f t="shared" si="185"/>
        <v>5</v>
      </c>
      <c r="L98" s="17">
        <f t="shared" si="186"/>
        <v>0</v>
      </c>
      <c r="M98" s="17">
        <f t="shared" si="2"/>
        <v>0</v>
      </c>
      <c r="N98" s="17" t="str">
        <f t="shared" si="187"/>
        <v/>
      </c>
      <c r="O98" s="17">
        <f t="shared" si="188"/>
        <v>0</v>
      </c>
      <c r="P98" s="17" t="str">
        <f t="shared" si="189"/>
        <v/>
      </c>
      <c r="Q98" s="17">
        <f t="shared" si="190"/>
        <v>0</v>
      </c>
      <c r="R98" s="17" t="str">
        <f t="shared" si="191"/>
        <v/>
      </c>
      <c r="S98" s="17">
        <f t="shared" si="192"/>
        <v>0</v>
      </c>
      <c r="T98" s="17">
        <f t="shared" si="193"/>
        <v>0</v>
      </c>
      <c r="U98" s="17">
        <f t="shared" si="194"/>
        <v>0</v>
      </c>
      <c r="V98" s="106">
        <f t="shared" si="11"/>
        <v>0</v>
      </c>
      <c r="W98" s="17">
        <f>Eingabeliste!M98</f>
        <v>0</v>
      </c>
      <c r="X98" s="17">
        <f>Eingabeliste!N98</f>
        <v>0</v>
      </c>
      <c r="Y98" s="17">
        <f>Eingabeliste!O98</f>
        <v>0</v>
      </c>
      <c r="Z98" s="17">
        <f>Eingabeliste!P98</f>
        <v>0</v>
      </c>
      <c r="AA98" s="17">
        <f>Eingabeliste!Q98</f>
        <v>0</v>
      </c>
      <c r="AB98" s="89">
        <f t="shared" si="12"/>
        <v>5</v>
      </c>
      <c r="AC98" s="17">
        <f t="shared" si="13"/>
        <v>0</v>
      </c>
      <c r="AD98" s="17">
        <f t="shared" si="14"/>
        <v>0</v>
      </c>
      <c r="AE98" s="17" t="str">
        <f t="shared" si="15"/>
        <v/>
      </c>
      <c r="AF98" s="17">
        <f t="shared" si="16"/>
        <v>0</v>
      </c>
      <c r="AG98" s="17" t="str">
        <f t="shared" si="17"/>
        <v/>
      </c>
      <c r="AH98" s="17">
        <f t="shared" si="18"/>
        <v>0</v>
      </c>
      <c r="AI98" s="17" t="str">
        <f t="shared" si="19"/>
        <v/>
      </c>
      <c r="AJ98" s="17">
        <f t="shared" si="20"/>
        <v>0</v>
      </c>
      <c r="AK98" s="17">
        <f t="shared" si="21"/>
        <v>0</v>
      </c>
      <c r="AL98" s="17">
        <f t="shared" si="22"/>
        <v>0</v>
      </c>
      <c r="AM98" s="106">
        <f t="shared" si="23"/>
        <v>0</v>
      </c>
      <c r="AN98" s="17">
        <f>Eingabeliste!S98</f>
        <v>0</v>
      </c>
      <c r="AO98" s="17">
        <f>Eingabeliste!T98</f>
        <v>0</v>
      </c>
      <c r="AP98" s="17">
        <f>Eingabeliste!U98</f>
        <v>0</v>
      </c>
      <c r="AQ98" s="17">
        <f>Eingabeliste!V98</f>
        <v>0</v>
      </c>
      <c r="AR98" s="17">
        <f>Eingabeliste!W98</f>
        <v>0</v>
      </c>
      <c r="AS98" s="89">
        <f t="shared" si="24"/>
        <v>5</v>
      </c>
      <c r="AT98" s="17">
        <f t="shared" si="25"/>
        <v>0</v>
      </c>
      <c r="AU98" s="17">
        <f t="shared" si="26"/>
        <v>0</v>
      </c>
      <c r="AV98" s="17" t="str">
        <f t="shared" si="27"/>
        <v/>
      </c>
      <c r="AW98" s="17">
        <f t="shared" si="28"/>
        <v>0</v>
      </c>
      <c r="AX98" s="17" t="str">
        <f t="shared" si="29"/>
        <v/>
      </c>
      <c r="AY98" s="17">
        <f t="shared" si="30"/>
        <v>0</v>
      </c>
      <c r="AZ98" s="17" t="str">
        <f t="shared" si="31"/>
        <v/>
      </c>
      <c r="BA98" s="17">
        <f t="shared" si="32"/>
        <v>0</v>
      </c>
      <c r="BB98" s="17">
        <f t="shared" si="33"/>
        <v>0</v>
      </c>
      <c r="BC98" s="17">
        <f t="shared" si="34"/>
        <v>0</v>
      </c>
      <c r="BD98" s="106">
        <f t="shared" si="35"/>
        <v>0</v>
      </c>
      <c r="BE98" s="17">
        <f>Eingabeliste!Z98</f>
        <v>0</v>
      </c>
      <c r="BF98" s="17">
        <f>Eingabeliste!AB98</f>
        <v>0</v>
      </c>
      <c r="BG98" s="17">
        <f>Eingabeliste!AD98</f>
        <v>0</v>
      </c>
      <c r="BH98" s="89">
        <f t="shared" si="195"/>
        <v>3</v>
      </c>
      <c r="BI98" s="17">
        <f t="shared" si="196"/>
        <v>0</v>
      </c>
      <c r="BJ98" s="17">
        <f t="shared" si="38"/>
        <v>0</v>
      </c>
      <c r="BK98" s="17">
        <f t="shared" si="197"/>
        <v>0</v>
      </c>
      <c r="BL98" s="17">
        <f t="shared" si="198"/>
        <v>0</v>
      </c>
      <c r="BM98" s="17">
        <f t="shared" si="199"/>
        <v>0</v>
      </c>
      <c r="BN98" s="17">
        <f t="shared" si="200"/>
        <v>0</v>
      </c>
      <c r="BO98" s="17">
        <f t="shared" si="201"/>
        <v>0</v>
      </c>
      <c r="BP98" s="17">
        <f t="shared" si="202"/>
        <v>0</v>
      </c>
      <c r="BQ98" s="106">
        <f t="shared" si="257"/>
        <v>0</v>
      </c>
      <c r="BR98" s="17">
        <f>Eingabeliste!AG98</f>
        <v>0</v>
      </c>
      <c r="BS98" s="17">
        <f>Eingabeliste!AI98</f>
        <v>0</v>
      </c>
      <c r="BT98" s="17">
        <f>Eingabeliste!AK98</f>
        <v>0</v>
      </c>
      <c r="BU98" s="89">
        <f t="shared" si="203"/>
        <v>3</v>
      </c>
      <c r="BV98" s="17">
        <f t="shared" si="204"/>
        <v>0</v>
      </c>
      <c r="BW98" s="17">
        <f t="shared" si="47"/>
        <v>0</v>
      </c>
      <c r="BX98" s="17">
        <f t="shared" si="205"/>
        <v>0</v>
      </c>
      <c r="BY98" s="17">
        <f t="shared" si="206"/>
        <v>0</v>
      </c>
      <c r="BZ98" s="17">
        <f t="shared" si="207"/>
        <v>0</v>
      </c>
      <c r="CA98" s="17">
        <f t="shared" si="208"/>
        <v>0</v>
      </c>
      <c r="CB98" s="17">
        <f t="shared" si="209"/>
        <v>0</v>
      </c>
      <c r="CC98" s="17">
        <f t="shared" si="210"/>
        <v>0</v>
      </c>
      <c r="CD98" s="106">
        <f t="shared" si="258"/>
        <v>0</v>
      </c>
      <c r="CE98" s="17">
        <f>Eingabeliste!AH98</f>
        <v>0</v>
      </c>
      <c r="CF98" s="17">
        <f>Eingabeliste!AJ98</f>
        <v>0</v>
      </c>
      <c r="CG98" s="17">
        <f>Eingabeliste!AL98</f>
        <v>0</v>
      </c>
      <c r="CH98" s="89">
        <f t="shared" si="211"/>
        <v>3</v>
      </c>
      <c r="CI98" s="17">
        <f t="shared" si="212"/>
        <v>0</v>
      </c>
      <c r="CJ98" s="17">
        <f t="shared" si="56"/>
        <v>0</v>
      </c>
      <c r="CK98" s="17">
        <f t="shared" si="213"/>
        <v>0</v>
      </c>
      <c r="CL98" s="17">
        <f t="shared" si="214"/>
        <v>0</v>
      </c>
      <c r="CM98" s="17">
        <f t="shared" si="215"/>
        <v>0</v>
      </c>
      <c r="CN98" s="17">
        <f t="shared" si="216"/>
        <v>0</v>
      </c>
      <c r="CO98" s="17">
        <f t="shared" si="217"/>
        <v>0</v>
      </c>
      <c r="CP98" s="17">
        <f t="shared" si="218"/>
        <v>0</v>
      </c>
      <c r="CQ98" s="106">
        <f t="shared" si="259"/>
        <v>0</v>
      </c>
      <c r="CR98" s="17">
        <f>Eingabeliste!AQ98</f>
        <v>0</v>
      </c>
      <c r="CS98" s="17">
        <f>Eingabeliste!AU98</f>
        <v>0</v>
      </c>
      <c r="CT98" s="17">
        <f>Eingabeliste!AY98</f>
        <v>0</v>
      </c>
      <c r="CU98" s="17">
        <f t="shared" si="219"/>
        <v>0</v>
      </c>
      <c r="CV98" s="17">
        <f t="shared" si="220"/>
        <v>0</v>
      </c>
      <c r="CW98" s="17">
        <f t="shared" si="221"/>
        <v>0</v>
      </c>
      <c r="CX98" s="89">
        <f t="shared" si="222"/>
        <v>3</v>
      </c>
      <c r="CY98" s="17">
        <f t="shared" si="223"/>
        <v>0</v>
      </c>
      <c r="CZ98" s="17">
        <f t="shared" si="68"/>
        <v>0</v>
      </c>
      <c r="DA98" s="17">
        <f t="shared" si="224"/>
        <v>0</v>
      </c>
      <c r="DB98" s="17">
        <f t="shared" si="225"/>
        <v>0</v>
      </c>
      <c r="DC98" s="17">
        <f t="shared" si="226"/>
        <v>0</v>
      </c>
      <c r="DD98" s="17">
        <f t="shared" si="227"/>
        <v>0</v>
      </c>
      <c r="DE98" s="17">
        <f t="shared" si="228"/>
        <v>0</v>
      </c>
      <c r="DF98" s="17">
        <f t="shared" si="229"/>
        <v>0</v>
      </c>
      <c r="DG98" s="106">
        <f t="shared" si="260"/>
        <v>0</v>
      </c>
      <c r="DH98" s="17">
        <f>Eingabeliste!AR98</f>
        <v>0</v>
      </c>
      <c r="DI98" s="17">
        <f>Eingabeliste!AV98</f>
        <v>0</v>
      </c>
      <c r="DJ98" s="17">
        <f>Eingabeliste!AZ98</f>
        <v>0</v>
      </c>
      <c r="DK98" s="17">
        <f t="shared" si="230"/>
        <v>0</v>
      </c>
      <c r="DL98" s="17">
        <f t="shared" si="231"/>
        <v>0</v>
      </c>
      <c r="DM98" s="17">
        <f t="shared" si="232"/>
        <v>0</v>
      </c>
      <c r="DN98" s="89">
        <f t="shared" si="233"/>
        <v>3</v>
      </c>
      <c r="DO98" s="17">
        <f t="shared" si="234"/>
        <v>0</v>
      </c>
      <c r="DP98" s="17">
        <f t="shared" si="80"/>
        <v>0</v>
      </c>
      <c r="DQ98" s="17">
        <f t="shared" si="235"/>
        <v>0</v>
      </c>
      <c r="DR98" s="17">
        <f t="shared" si="236"/>
        <v>0</v>
      </c>
      <c r="DS98" s="17">
        <f t="shared" si="237"/>
        <v>0</v>
      </c>
      <c r="DT98" s="17">
        <f t="shared" si="238"/>
        <v>0</v>
      </c>
      <c r="DU98" s="17">
        <f t="shared" si="239"/>
        <v>0</v>
      </c>
      <c r="DV98" s="17">
        <f t="shared" si="240"/>
        <v>0</v>
      </c>
      <c r="DW98" s="106">
        <f t="shared" si="261"/>
        <v>0</v>
      </c>
      <c r="DX98" s="17">
        <f>Eingabeliste!AS98</f>
        <v>0</v>
      </c>
      <c r="DY98" s="17">
        <f>Eingabeliste!AW98</f>
        <v>0</v>
      </c>
      <c r="DZ98" s="17">
        <f>Eingabeliste!BA98</f>
        <v>0</v>
      </c>
      <c r="EA98" s="17">
        <f t="shared" si="241"/>
        <v>0</v>
      </c>
      <c r="EB98" s="17">
        <f t="shared" si="242"/>
        <v>0</v>
      </c>
      <c r="EC98" s="17">
        <f t="shared" si="243"/>
        <v>0</v>
      </c>
      <c r="ED98" s="89">
        <f t="shared" si="244"/>
        <v>3</v>
      </c>
      <c r="EE98" s="17">
        <f t="shared" si="245"/>
        <v>0</v>
      </c>
      <c r="EF98" s="17">
        <f t="shared" si="92"/>
        <v>0</v>
      </c>
      <c r="EG98" s="17">
        <f t="shared" si="246"/>
        <v>0</v>
      </c>
      <c r="EH98" s="17">
        <f t="shared" si="247"/>
        <v>0</v>
      </c>
      <c r="EI98" s="17">
        <f t="shared" si="248"/>
        <v>0</v>
      </c>
      <c r="EJ98" s="17">
        <f t="shared" si="249"/>
        <v>0</v>
      </c>
      <c r="EK98" s="17">
        <f t="shared" si="250"/>
        <v>0</v>
      </c>
      <c r="EL98" s="17">
        <f t="shared" si="251"/>
        <v>0</v>
      </c>
      <c r="EM98" s="106">
        <f t="shared" si="262"/>
        <v>0</v>
      </c>
      <c r="EN98" s="17">
        <f t="shared" si="252"/>
        <v>0</v>
      </c>
      <c r="EO98" s="1">
        <v>12</v>
      </c>
      <c r="EP98" s="1">
        <f t="shared" si="100"/>
        <v>12</v>
      </c>
      <c r="EQ98" s="1">
        <f t="shared" si="101"/>
        <v>0.7</v>
      </c>
      <c r="ER98" s="17">
        <f>Eingabeliste!AA98</f>
        <v>0</v>
      </c>
      <c r="ES98" s="17">
        <f>Eingabeliste!AC98</f>
        <v>0</v>
      </c>
      <c r="ET98" s="17">
        <f>Eingabeliste!AE98</f>
        <v>0</v>
      </c>
      <c r="EU98" s="17">
        <f>Eingabeliste!AT98</f>
        <v>0</v>
      </c>
      <c r="EV98" s="17">
        <f>Eingabeliste!AX98</f>
        <v>0</v>
      </c>
      <c r="EW98" s="17">
        <f>Eingabeliste!BB98</f>
        <v>0</v>
      </c>
      <c r="EX98" s="89">
        <f t="shared" si="253"/>
        <v>6</v>
      </c>
      <c r="EY98" s="17">
        <f t="shared" si="254"/>
        <v>0</v>
      </c>
      <c r="EZ98" s="17">
        <f t="shared" si="255"/>
        <v>0</v>
      </c>
      <c r="FA98" s="17">
        <f t="shared" si="256"/>
        <v>0</v>
      </c>
      <c r="FB98" s="106">
        <f t="shared" si="106"/>
        <v>1</v>
      </c>
    </row>
    <row r="99" spans="1:158" ht="12.5">
      <c r="A99" s="17">
        <f>Eingabeliste!A99</f>
        <v>95</v>
      </c>
      <c r="B99" s="17">
        <f>Eingabeliste!B99</f>
        <v>0</v>
      </c>
      <c r="C99" s="17">
        <f>Eingabeliste!C99</f>
        <v>0</v>
      </c>
      <c r="D99" s="17">
        <f>Eingabeliste!D99</f>
        <v>0</v>
      </c>
      <c r="E99" s="17">
        <f>Eingabeliste!E99</f>
        <v>0</v>
      </c>
      <c r="F99" s="17">
        <f>Eingabeliste!G99</f>
        <v>0</v>
      </c>
      <c r="G99" s="17">
        <f>Eingabeliste!H99</f>
        <v>0</v>
      </c>
      <c r="H99" s="17">
        <f>Eingabeliste!I99</f>
        <v>0</v>
      </c>
      <c r="I99" s="17">
        <f>Eingabeliste!J99</f>
        <v>0</v>
      </c>
      <c r="J99" s="17">
        <f>Eingabeliste!K99</f>
        <v>0</v>
      </c>
      <c r="K99" s="89">
        <f t="shared" si="185"/>
        <v>5</v>
      </c>
      <c r="L99" s="17">
        <f t="shared" si="186"/>
        <v>0</v>
      </c>
      <c r="M99" s="17">
        <f t="shared" si="2"/>
        <v>0</v>
      </c>
      <c r="N99" s="17" t="str">
        <f t="shared" si="187"/>
        <v/>
      </c>
      <c r="O99" s="17">
        <f t="shared" si="188"/>
        <v>0</v>
      </c>
      <c r="P99" s="17" t="str">
        <f t="shared" si="189"/>
        <v/>
      </c>
      <c r="Q99" s="17">
        <f t="shared" si="190"/>
        <v>0</v>
      </c>
      <c r="R99" s="17" t="str">
        <f t="shared" si="191"/>
        <v/>
      </c>
      <c r="S99" s="17">
        <f t="shared" si="192"/>
        <v>0</v>
      </c>
      <c r="T99" s="17">
        <f t="shared" si="193"/>
        <v>0</v>
      </c>
      <c r="U99" s="17">
        <f t="shared" si="194"/>
        <v>0</v>
      </c>
      <c r="V99" s="106">
        <f t="shared" si="11"/>
        <v>0</v>
      </c>
      <c r="W99" s="17">
        <f>Eingabeliste!M99</f>
        <v>0</v>
      </c>
      <c r="X99" s="17">
        <f>Eingabeliste!N99</f>
        <v>0</v>
      </c>
      <c r="Y99" s="17">
        <f>Eingabeliste!O99</f>
        <v>0</v>
      </c>
      <c r="Z99" s="17">
        <f>Eingabeliste!P99</f>
        <v>0</v>
      </c>
      <c r="AA99" s="17">
        <f>Eingabeliste!Q99</f>
        <v>0</v>
      </c>
      <c r="AB99" s="89">
        <f t="shared" si="12"/>
        <v>5</v>
      </c>
      <c r="AC99" s="17">
        <f t="shared" si="13"/>
        <v>0</v>
      </c>
      <c r="AD99" s="17">
        <f t="shared" si="14"/>
        <v>0</v>
      </c>
      <c r="AE99" s="17" t="str">
        <f t="shared" si="15"/>
        <v/>
      </c>
      <c r="AF99" s="17">
        <f t="shared" si="16"/>
        <v>0</v>
      </c>
      <c r="AG99" s="17" t="str">
        <f t="shared" si="17"/>
        <v/>
      </c>
      <c r="AH99" s="17">
        <f t="shared" si="18"/>
        <v>0</v>
      </c>
      <c r="AI99" s="17" t="str">
        <f t="shared" si="19"/>
        <v/>
      </c>
      <c r="AJ99" s="17">
        <f t="shared" si="20"/>
        <v>0</v>
      </c>
      <c r="AK99" s="17">
        <f t="shared" si="21"/>
        <v>0</v>
      </c>
      <c r="AL99" s="17">
        <f t="shared" si="22"/>
        <v>0</v>
      </c>
      <c r="AM99" s="106">
        <f t="shared" si="23"/>
        <v>0</v>
      </c>
      <c r="AN99" s="17">
        <f>Eingabeliste!S99</f>
        <v>0</v>
      </c>
      <c r="AO99" s="17">
        <f>Eingabeliste!T99</f>
        <v>0</v>
      </c>
      <c r="AP99" s="17">
        <f>Eingabeliste!U99</f>
        <v>0</v>
      </c>
      <c r="AQ99" s="17">
        <f>Eingabeliste!V99</f>
        <v>0</v>
      </c>
      <c r="AR99" s="17">
        <f>Eingabeliste!W99</f>
        <v>0</v>
      </c>
      <c r="AS99" s="89">
        <f t="shared" si="24"/>
        <v>5</v>
      </c>
      <c r="AT99" s="17">
        <f t="shared" si="25"/>
        <v>0</v>
      </c>
      <c r="AU99" s="17">
        <f t="shared" si="26"/>
        <v>0</v>
      </c>
      <c r="AV99" s="17" t="str">
        <f t="shared" si="27"/>
        <v/>
      </c>
      <c r="AW99" s="17">
        <f t="shared" si="28"/>
        <v>0</v>
      </c>
      <c r="AX99" s="17" t="str">
        <f t="shared" si="29"/>
        <v/>
      </c>
      <c r="AY99" s="17">
        <f t="shared" si="30"/>
        <v>0</v>
      </c>
      <c r="AZ99" s="17" t="str">
        <f t="shared" si="31"/>
        <v/>
      </c>
      <c r="BA99" s="17">
        <f t="shared" si="32"/>
        <v>0</v>
      </c>
      <c r="BB99" s="17">
        <f t="shared" si="33"/>
        <v>0</v>
      </c>
      <c r="BC99" s="17">
        <f t="shared" si="34"/>
        <v>0</v>
      </c>
      <c r="BD99" s="106">
        <f t="shared" si="35"/>
        <v>0</v>
      </c>
      <c r="BE99" s="17">
        <f>Eingabeliste!Z99</f>
        <v>0</v>
      </c>
      <c r="BF99" s="17">
        <f>Eingabeliste!AB99</f>
        <v>0</v>
      </c>
      <c r="BG99" s="17">
        <f>Eingabeliste!AD99</f>
        <v>0</v>
      </c>
      <c r="BH99" s="89">
        <f t="shared" si="195"/>
        <v>3</v>
      </c>
      <c r="BI99" s="17">
        <f t="shared" si="196"/>
        <v>0</v>
      </c>
      <c r="BJ99" s="17">
        <f t="shared" si="38"/>
        <v>0</v>
      </c>
      <c r="BK99" s="17">
        <f t="shared" si="197"/>
        <v>0</v>
      </c>
      <c r="BL99" s="17">
        <f t="shared" si="198"/>
        <v>0</v>
      </c>
      <c r="BM99" s="17">
        <f t="shared" si="199"/>
        <v>0</v>
      </c>
      <c r="BN99" s="17">
        <f t="shared" si="200"/>
        <v>0</v>
      </c>
      <c r="BO99" s="17">
        <f t="shared" si="201"/>
        <v>0</v>
      </c>
      <c r="BP99" s="17">
        <f t="shared" si="202"/>
        <v>0</v>
      </c>
      <c r="BQ99" s="106">
        <f t="shared" si="257"/>
        <v>0</v>
      </c>
      <c r="BR99" s="17">
        <f>Eingabeliste!AG99</f>
        <v>0</v>
      </c>
      <c r="BS99" s="17">
        <f>Eingabeliste!AI99</f>
        <v>0</v>
      </c>
      <c r="BT99" s="17">
        <f>Eingabeliste!AK99</f>
        <v>0</v>
      </c>
      <c r="BU99" s="89">
        <f t="shared" si="203"/>
        <v>3</v>
      </c>
      <c r="BV99" s="17">
        <f t="shared" si="204"/>
        <v>0</v>
      </c>
      <c r="BW99" s="17">
        <f t="shared" si="47"/>
        <v>0</v>
      </c>
      <c r="BX99" s="17">
        <f t="shared" si="205"/>
        <v>0</v>
      </c>
      <c r="BY99" s="17">
        <f t="shared" si="206"/>
        <v>0</v>
      </c>
      <c r="BZ99" s="17">
        <f t="shared" si="207"/>
        <v>0</v>
      </c>
      <c r="CA99" s="17">
        <f t="shared" si="208"/>
        <v>0</v>
      </c>
      <c r="CB99" s="17">
        <f t="shared" si="209"/>
        <v>0</v>
      </c>
      <c r="CC99" s="17">
        <f t="shared" si="210"/>
        <v>0</v>
      </c>
      <c r="CD99" s="106">
        <f t="shared" si="258"/>
        <v>0</v>
      </c>
      <c r="CE99" s="17">
        <f>Eingabeliste!AH99</f>
        <v>0</v>
      </c>
      <c r="CF99" s="17">
        <f>Eingabeliste!AJ99</f>
        <v>0</v>
      </c>
      <c r="CG99" s="17">
        <f>Eingabeliste!AL99</f>
        <v>0</v>
      </c>
      <c r="CH99" s="89">
        <f t="shared" si="211"/>
        <v>3</v>
      </c>
      <c r="CI99" s="17">
        <f t="shared" si="212"/>
        <v>0</v>
      </c>
      <c r="CJ99" s="17">
        <f t="shared" si="56"/>
        <v>0</v>
      </c>
      <c r="CK99" s="17">
        <f t="shared" si="213"/>
        <v>0</v>
      </c>
      <c r="CL99" s="17">
        <f t="shared" si="214"/>
        <v>0</v>
      </c>
      <c r="CM99" s="17">
        <f t="shared" si="215"/>
        <v>0</v>
      </c>
      <c r="CN99" s="17">
        <f t="shared" si="216"/>
        <v>0</v>
      </c>
      <c r="CO99" s="17">
        <f t="shared" si="217"/>
        <v>0</v>
      </c>
      <c r="CP99" s="17">
        <f t="shared" si="218"/>
        <v>0</v>
      </c>
      <c r="CQ99" s="106">
        <f t="shared" si="259"/>
        <v>0</v>
      </c>
      <c r="CR99" s="17">
        <f>Eingabeliste!AQ99</f>
        <v>0</v>
      </c>
      <c r="CS99" s="17">
        <f>Eingabeliste!AU99</f>
        <v>0</v>
      </c>
      <c r="CT99" s="17">
        <f>Eingabeliste!AY99</f>
        <v>0</v>
      </c>
      <c r="CU99" s="17">
        <f t="shared" si="219"/>
        <v>0</v>
      </c>
      <c r="CV99" s="17">
        <f t="shared" si="220"/>
        <v>0</v>
      </c>
      <c r="CW99" s="17">
        <f t="shared" si="221"/>
        <v>0</v>
      </c>
      <c r="CX99" s="89">
        <f t="shared" si="222"/>
        <v>3</v>
      </c>
      <c r="CY99" s="17">
        <f t="shared" si="223"/>
        <v>0</v>
      </c>
      <c r="CZ99" s="17">
        <f t="shared" si="68"/>
        <v>0</v>
      </c>
      <c r="DA99" s="17">
        <f t="shared" si="224"/>
        <v>0</v>
      </c>
      <c r="DB99" s="17">
        <f t="shared" si="225"/>
        <v>0</v>
      </c>
      <c r="DC99" s="17">
        <f t="shared" si="226"/>
        <v>0</v>
      </c>
      <c r="DD99" s="17">
        <f t="shared" si="227"/>
        <v>0</v>
      </c>
      <c r="DE99" s="17">
        <f t="shared" si="228"/>
        <v>0</v>
      </c>
      <c r="DF99" s="17">
        <f t="shared" si="229"/>
        <v>0</v>
      </c>
      <c r="DG99" s="106">
        <f t="shared" si="260"/>
        <v>0</v>
      </c>
      <c r="DH99" s="17">
        <f>Eingabeliste!AR99</f>
        <v>0</v>
      </c>
      <c r="DI99" s="17">
        <f>Eingabeliste!AV99</f>
        <v>0</v>
      </c>
      <c r="DJ99" s="17">
        <f>Eingabeliste!AZ99</f>
        <v>0</v>
      </c>
      <c r="DK99" s="17">
        <f t="shared" si="230"/>
        <v>0</v>
      </c>
      <c r="DL99" s="17">
        <f t="shared" si="231"/>
        <v>0</v>
      </c>
      <c r="DM99" s="17">
        <f t="shared" si="232"/>
        <v>0</v>
      </c>
      <c r="DN99" s="89">
        <f t="shared" si="233"/>
        <v>3</v>
      </c>
      <c r="DO99" s="17">
        <f t="shared" si="234"/>
        <v>0</v>
      </c>
      <c r="DP99" s="17">
        <f t="shared" si="80"/>
        <v>0</v>
      </c>
      <c r="DQ99" s="17">
        <f t="shared" si="235"/>
        <v>0</v>
      </c>
      <c r="DR99" s="17">
        <f t="shared" si="236"/>
        <v>0</v>
      </c>
      <c r="DS99" s="17">
        <f t="shared" si="237"/>
        <v>0</v>
      </c>
      <c r="DT99" s="17">
        <f t="shared" si="238"/>
        <v>0</v>
      </c>
      <c r="DU99" s="17">
        <f t="shared" si="239"/>
        <v>0</v>
      </c>
      <c r="DV99" s="17">
        <f t="shared" si="240"/>
        <v>0</v>
      </c>
      <c r="DW99" s="106">
        <f t="shared" si="261"/>
        <v>0</v>
      </c>
      <c r="DX99" s="17">
        <f>Eingabeliste!AS99</f>
        <v>0</v>
      </c>
      <c r="DY99" s="17">
        <f>Eingabeliste!AW99</f>
        <v>0</v>
      </c>
      <c r="DZ99" s="17">
        <f>Eingabeliste!BA99</f>
        <v>0</v>
      </c>
      <c r="EA99" s="17">
        <f t="shared" si="241"/>
        <v>0</v>
      </c>
      <c r="EB99" s="17">
        <f t="shared" si="242"/>
        <v>0</v>
      </c>
      <c r="EC99" s="17">
        <f t="shared" si="243"/>
        <v>0</v>
      </c>
      <c r="ED99" s="89">
        <f t="shared" si="244"/>
        <v>3</v>
      </c>
      <c r="EE99" s="17">
        <f t="shared" si="245"/>
        <v>0</v>
      </c>
      <c r="EF99" s="17">
        <f t="shared" si="92"/>
        <v>0</v>
      </c>
      <c r="EG99" s="17">
        <f t="shared" si="246"/>
        <v>0</v>
      </c>
      <c r="EH99" s="17">
        <f t="shared" si="247"/>
        <v>0</v>
      </c>
      <c r="EI99" s="17">
        <f t="shared" si="248"/>
        <v>0</v>
      </c>
      <c r="EJ99" s="17">
        <f t="shared" si="249"/>
        <v>0</v>
      </c>
      <c r="EK99" s="17">
        <f t="shared" si="250"/>
        <v>0</v>
      </c>
      <c r="EL99" s="17">
        <f t="shared" si="251"/>
        <v>0</v>
      </c>
      <c r="EM99" s="106">
        <f t="shared" si="262"/>
        <v>0</v>
      </c>
      <c r="EN99" s="17">
        <f t="shared" si="252"/>
        <v>0</v>
      </c>
      <c r="EO99" s="1">
        <v>12</v>
      </c>
      <c r="EP99" s="1">
        <f t="shared" si="100"/>
        <v>12</v>
      </c>
      <c r="EQ99" s="1">
        <f t="shared" si="101"/>
        <v>0.7</v>
      </c>
      <c r="ER99" s="17">
        <f>Eingabeliste!AA99</f>
        <v>0</v>
      </c>
      <c r="ES99" s="17">
        <f>Eingabeliste!AC99</f>
        <v>0</v>
      </c>
      <c r="ET99" s="17">
        <f>Eingabeliste!AE99</f>
        <v>0</v>
      </c>
      <c r="EU99" s="17">
        <f>Eingabeliste!AT99</f>
        <v>0</v>
      </c>
      <c r="EV99" s="17">
        <f>Eingabeliste!AX99</f>
        <v>0</v>
      </c>
      <c r="EW99" s="17">
        <f>Eingabeliste!BB99</f>
        <v>0</v>
      </c>
      <c r="EX99" s="89">
        <f t="shared" si="253"/>
        <v>6</v>
      </c>
      <c r="EY99" s="17">
        <f t="shared" si="254"/>
        <v>0</v>
      </c>
      <c r="EZ99" s="17">
        <f t="shared" si="255"/>
        <v>0</v>
      </c>
      <c r="FA99" s="17">
        <f t="shared" si="256"/>
        <v>0</v>
      </c>
      <c r="FB99" s="106">
        <f t="shared" si="106"/>
        <v>1</v>
      </c>
    </row>
    <row r="100" spans="1:158" ht="12.5">
      <c r="A100" s="17">
        <f>Eingabeliste!A100</f>
        <v>0</v>
      </c>
      <c r="B100" s="17">
        <f>Eingabeliste!B100</f>
        <v>0</v>
      </c>
      <c r="C100" s="17">
        <f>Eingabeliste!C100</f>
        <v>0</v>
      </c>
      <c r="D100" s="17">
        <f>Eingabeliste!D100</f>
        <v>0</v>
      </c>
      <c r="E100" s="17">
        <f>Eingabeliste!E100</f>
        <v>0</v>
      </c>
      <c r="F100" s="17">
        <f>Eingabeliste!G100</f>
        <v>0</v>
      </c>
      <c r="G100" s="17">
        <f>Eingabeliste!H100</f>
        <v>0</v>
      </c>
      <c r="H100" s="17">
        <f>Eingabeliste!I100</f>
        <v>0</v>
      </c>
      <c r="I100" s="17">
        <f>Eingabeliste!J100</f>
        <v>0</v>
      </c>
      <c r="J100" s="17">
        <f>Eingabeliste!K100</f>
        <v>0</v>
      </c>
      <c r="K100" s="89">
        <f t="shared" si="185"/>
        <v>5</v>
      </c>
      <c r="L100" s="17">
        <f t="shared" si="186"/>
        <v>0</v>
      </c>
      <c r="M100" s="17">
        <f t="shared" si="2"/>
        <v>0</v>
      </c>
      <c r="N100" s="17" t="str">
        <f t="shared" si="187"/>
        <v/>
      </c>
      <c r="O100" s="17">
        <f t="shared" si="188"/>
        <v>0</v>
      </c>
      <c r="P100" s="17" t="str">
        <f t="shared" si="189"/>
        <v/>
      </c>
      <c r="Q100" s="17">
        <f t="shared" si="190"/>
        <v>0</v>
      </c>
      <c r="R100" s="17" t="str">
        <f t="shared" si="191"/>
        <v/>
      </c>
      <c r="S100" s="17">
        <f t="shared" si="192"/>
        <v>0</v>
      </c>
      <c r="T100" s="17">
        <f t="shared" si="193"/>
        <v>0</v>
      </c>
      <c r="U100" s="17">
        <f t="shared" si="194"/>
        <v>0</v>
      </c>
      <c r="V100" s="106">
        <f t="shared" si="11"/>
        <v>0</v>
      </c>
      <c r="W100" s="17">
        <f>Eingabeliste!M100</f>
        <v>0</v>
      </c>
      <c r="X100" s="17">
        <f>Eingabeliste!N100</f>
        <v>0</v>
      </c>
      <c r="Y100" s="17">
        <f>Eingabeliste!O100</f>
        <v>0</v>
      </c>
      <c r="Z100" s="17">
        <f>Eingabeliste!P100</f>
        <v>0</v>
      </c>
      <c r="AA100" s="17">
        <f>Eingabeliste!Q100</f>
        <v>0</v>
      </c>
      <c r="AB100" s="89">
        <f t="shared" si="12"/>
        <v>5</v>
      </c>
      <c r="AC100" s="17">
        <f t="shared" si="13"/>
        <v>0</v>
      </c>
      <c r="AD100" s="17">
        <f t="shared" si="14"/>
        <v>0</v>
      </c>
      <c r="AE100" s="17" t="str">
        <f t="shared" si="15"/>
        <v/>
      </c>
      <c r="AF100" s="17">
        <f t="shared" si="16"/>
        <v>0</v>
      </c>
      <c r="AG100" s="17" t="str">
        <f t="shared" si="17"/>
        <v/>
      </c>
      <c r="AH100" s="17">
        <f t="shared" si="18"/>
        <v>0</v>
      </c>
      <c r="AI100" s="17" t="str">
        <f t="shared" si="19"/>
        <v/>
      </c>
      <c r="AJ100" s="17">
        <f t="shared" si="20"/>
        <v>0</v>
      </c>
      <c r="AK100" s="17">
        <f t="shared" si="21"/>
        <v>0</v>
      </c>
      <c r="AL100" s="17">
        <f t="shared" si="22"/>
        <v>0</v>
      </c>
      <c r="AM100" s="106">
        <f t="shared" si="23"/>
        <v>0</v>
      </c>
      <c r="AN100" s="17">
        <f>Eingabeliste!S100</f>
        <v>0</v>
      </c>
      <c r="AO100" s="17">
        <f>Eingabeliste!T100</f>
        <v>0</v>
      </c>
      <c r="AP100" s="17">
        <f>Eingabeliste!U100</f>
        <v>0</v>
      </c>
      <c r="AQ100" s="17">
        <f>Eingabeliste!V100</f>
        <v>0</v>
      </c>
      <c r="AR100" s="17">
        <f>Eingabeliste!W100</f>
        <v>0</v>
      </c>
      <c r="AS100" s="89">
        <f t="shared" si="24"/>
        <v>5</v>
      </c>
      <c r="AT100" s="17">
        <f t="shared" si="25"/>
        <v>0</v>
      </c>
      <c r="AU100" s="17">
        <f t="shared" si="26"/>
        <v>0</v>
      </c>
      <c r="AV100" s="17" t="str">
        <f t="shared" si="27"/>
        <v/>
      </c>
      <c r="AW100" s="17">
        <f t="shared" si="28"/>
        <v>0</v>
      </c>
      <c r="AX100" s="17" t="str">
        <f t="shared" si="29"/>
        <v/>
      </c>
      <c r="AY100" s="17">
        <f t="shared" si="30"/>
        <v>0</v>
      </c>
      <c r="AZ100" s="17" t="str">
        <f t="shared" si="31"/>
        <v/>
      </c>
      <c r="BA100" s="17">
        <f t="shared" si="32"/>
        <v>0</v>
      </c>
      <c r="BB100" s="17">
        <f t="shared" si="33"/>
        <v>0</v>
      </c>
      <c r="BC100" s="17">
        <f t="shared" si="34"/>
        <v>0</v>
      </c>
      <c r="BD100" s="106">
        <f t="shared" si="35"/>
        <v>0</v>
      </c>
      <c r="BE100" s="17">
        <f>Eingabeliste!Z100</f>
        <v>0</v>
      </c>
      <c r="BF100" s="17">
        <f>Eingabeliste!AB100</f>
        <v>0</v>
      </c>
      <c r="BG100" s="17">
        <f>Eingabeliste!AD100</f>
        <v>0</v>
      </c>
      <c r="BH100" s="89">
        <f t="shared" si="195"/>
        <v>3</v>
      </c>
      <c r="BI100" s="17">
        <f t="shared" si="196"/>
        <v>0</v>
      </c>
      <c r="BJ100" s="17">
        <f t="shared" si="38"/>
        <v>0</v>
      </c>
      <c r="BK100" s="17">
        <f t="shared" si="197"/>
        <v>0</v>
      </c>
      <c r="BL100" s="17">
        <f t="shared" si="198"/>
        <v>0</v>
      </c>
      <c r="BM100" s="17">
        <f t="shared" si="199"/>
        <v>0</v>
      </c>
      <c r="BN100" s="17">
        <f t="shared" si="200"/>
        <v>0</v>
      </c>
      <c r="BO100" s="17">
        <f t="shared" si="201"/>
        <v>0</v>
      </c>
      <c r="BP100" s="17">
        <f t="shared" si="202"/>
        <v>0</v>
      </c>
      <c r="BQ100" s="106">
        <f t="shared" si="257"/>
        <v>0</v>
      </c>
      <c r="BR100" s="17">
        <f>Eingabeliste!AG100</f>
        <v>0</v>
      </c>
      <c r="BS100" s="17">
        <f>Eingabeliste!AI100</f>
        <v>0</v>
      </c>
      <c r="BT100" s="17">
        <f>Eingabeliste!AK100</f>
        <v>0</v>
      </c>
      <c r="BU100" s="89">
        <f t="shared" si="203"/>
        <v>3</v>
      </c>
      <c r="BV100" s="17">
        <f t="shared" si="204"/>
        <v>0</v>
      </c>
      <c r="BW100" s="17">
        <f t="shared" si="47"/>
        <v>0</v>
      </c>
      <c r="BX100" s="17">
        <f t="shared" si="205"/>
        <v>0</v>
      </c>
      <c r="BY100" s="17">
        <f t="shared" si="206"/>
        <v>0</v>
      </c>
      <c r="BZ100" s="17">
        <f t="shared" si="207"/>
        <v>0</v>
      </c>
      <c r="CA100" s="17">
        <f t="shared" si="208"/>
        <v>0</v>
      </c>
      <c r="CB100" s="17">
        <f t="shared" si="209"/>
        <v>0</v>
      </c>
      <c r="CC100" s="17">
        <f t="shared" si="210"/>
        <v>0</v>
      </c>
      <c r="CD100" s="106">
        <f t="shared" si="258"/>
        <v>0</v>
      </c>
      <c r="CE100" s="17">
        <f>Eingabeliste!AH100</f>
        <v>0</v>
      </c>
      <c r="CF100" s="17">
        <f>Eingabeliste!AJ100</f>
        <v>0</v>
      </c>
      <c r="CG100" s="17">
        <f>Eingabeliste!AL100</f>
        <v>0</v>
      </c>
      <c r="CH100" s="89">
        <f t="shared" si="211"/>
        <v>3</v>
      </c>
      <c r="CI100" s="17">
        <f t="shared" si="212"/>
        <v>0</v>
      </c>
      <c r="CJ100" s="17">
        <f t="shared" si="56"/>
        <v>0</v>
      </c>
      <c r="CK100" s="17">
        <f t="shared" si="213"/>
        <v>0</v>
      </c>
      <c r="CL100" s="17">
        <f t="shared" si="214"/>
        <v>0</v>
      </c>
      <c r="CM100" s="17">
        <f t="shared" si="215"/>
        <v>0</v>
      </c>
      <c r="CN100" s="17">
        <f t="shared" si="216"/>
        <v>0</v>
      </c>
      <c r="CO100" s="17">
        <f t="shared" si="217"/>
        <v>0</v>
      </c>
      <c r="CP100" s="17">
        <f t="shared" si="218"/>
        <v>0</v>
      </c>
      <c r="CQ100" s="106">
        <f t="shared" si="259"/>
        <v>0</v>
      </c>
      <c r="CR100" s="17">
        <f>Eingabeliste!AQ100</f>
        <v>0</v>
      </c>
      <c r="CS100" s="17">
        <f>Eingabeliste!AU100</f>
        <v>0</v>
      </c>
      <c r="CT100" s="17">
        <f>Eingabeliste!AY100</f>
        <v>0</v>
      </c>
      <c r="CU100" s="17">
        <f t="shared" si="219"/>
        <v>0</v>
      </c>
      <c r="CV100" s="17">
        <f t="shared" si="220"/>
        <v>0</v>
      </c>
      <c r="CW100" s="17">
        <f t="shared" si="221"/>
        <v>0</v>
      </c>
      <c r="CX100" s="89">
        <f t="shared" si="222"/>
        <v>3</v>
      </c>
      <c r="CY100" s="17">
        <f t="shared" si="223"/>
        <v>0</v>
      </c>
      <c r="CZ100" s="17">
        <f t="shared" si="68"/>
        <v>0</v>
      </c>
      <c r="DA100" s="17">
        <f t="shared" si="224"/>
        <v>0</v>
      </c>
      <c r="DB100" s="17">
        <f t="shared" si="225"/>
        <v>0</v>
      </c>
      <c r="DC100" s="17">
        <f t="shared" si="226"/>
        <v>0</v>
      </c>
      <c r="DD100" s="17">
        <f t="shared" si="227"/>
        <v>0</v>
      </c>
      <c r="DE100" s="17">
        <f t="shared" si="228"/>
        <v>0</v>
      </c>
      <c r="DF100" s="17">
        <f t="shared" si="229"/>
        <v>0</v>
      </c>
      <c r="DG100" s="106">
        <f t="shared" si="260"/>
        <v>0</v>
      </c>
      <c r="DH100" s="17">
        <f>Eingabeliste!AR100</f>
        <v>0</v>
      </c>
      <c r="DI100" s="17">
        <f>Eingabeliste!AV100</f>
        <v>0</v>
      </c>
      <c r="DJ100" s="17">
        <f>Eingabeliste!AZ100</f>
        <v>0</v>
      </c>
      <c r="DK100" s="17">
        <f t="shared" si="230"/>
        <v>0</v>
      </c>
      <c r="DL100" s="17">
        <f t="shared" si="231"/>
        <v>0</v>
      </c>
      <c r="DM100" s="17">
        <f t="shared" si="232"/>
        <v>0</v>
      </c>
      <c r="DN100" s="89">
        <f t="shared" si="233"/>
        <v>3</v>
      </c>
      <c r="DO100" s="17">
        <f t="shared" si="234"/>
        <v>0</v>
      </c>
      <c r="DP100" s="17">
        <f t="shared" si="80"/>
        <v>0</v>
      </c>
      <c r="DQ100" s="17">
        <f t="shared" si="235"/>
        <v>0</v>
      </c>
      <c r="DR100" s="17">
        <f t="shared" si="236"/>
        <v>0</v>
      </c>
      <c r="DS100" s="17">
        <f t="shared" si="237"/>
        <v>0</v>
      </c>
      <c r="DT100" s="17">
        <f t="shared" si="238"/>
        <v>0</v>
      </c>
      <c r="DU100" s="17">
        <f t="shared" si="239"/>
        <v>0</v>
      </c>
      <c r="DV100" s="17">
        <f t="shared" si="240"/>
        <v>0</v>
      </c>
      <c r="DW100" s="106">
        <f t="shared" si="261"/>
        <v>0</v>
      </c>
      <c r="DX100" s="17">
        <f>Eingabeliste!AS100</f>
        <v>0</v>
      </c>
      <c r="DY100" s="17">
        <f>Eingabeliste!AW100</f>
        <v>0</v>
      </c>
      <c r="DZ100" s="17">
        <f>Eingabeliste!BA100</f>
        <v>0</v>
      </c>
      <c r="EA100" s="17">
        <f t="shared" si="241"/>
        <v>0</v>
      </c>
      <c r="EB100" s="17">
        <f t="shared" si="242"/>
        <v>0</v>
      </c>
      <c r="EC100" s="17">
        <f t="shared" si="243"/>
        <v>0</v>
      </c>
      <c r="ED100" s="89">
        <f t="shared" si="244"/>
        <v>3</v>
      </c>
      <c r="EE100" s="17">
        <f t="shared" si="245"/>
        <v>0</v>
      </c>
      <c r="EF100" s="17">
        <f t="shared" si="92"/>
        <v>0</v>
      </c>
      <c r="EG100" s="17">
        <f t="shared" si="246"/>
        <v>0</v>
      </c>
      <c r="EH100" s="17">
        <f t="shared" si="247"/>
        <v>0</v>
      </c>
      <c r="EI100" s="17">
        <f t="shared" si="248"/>
        <v>0</v>
      </c>
      <c r="EJ100" s="17">
        <f t="shared" si="249"/>
        <v>0</v>
      </c>
      <c r="EK100" s="17">
        <f t="shared" si="250"/>
        <v>0</v>
      </c>
      <c r="EL100" s="17">
        <f t="shared" si="251"/>
        <v>0</v>
      </c>
      <c r="EM100" s="106">
        <f t="shared" si="262"/>
        <v>0</v>
      </c>
      <c r="EN100" s="17">
        <f t="shared" si="252"/>
        <v>0</v>
      </c>
      <c r="EO100" s="1">
        <v>12</v>
      </c>
      <c r="EP100" s="1">
        <f t="shared" si="100"/>
        <v>12</v>
      </c>
      <c r="EQ100" s="1">
        <f t="shared" si="101"/>
        <v>0.7</v>
      </c>
      <c r="ER100" s="17">
        <f>Eingabeliste!AA100</f>
        <v>0</v>
      </c>
      <c r="ES100" s="17">
        <f>Eingabeliste!AC100</f>
        <v>0</v>
      </c>
      <c r="ET100" s="17">
        <f>Eingabeliste!AE100</f>
        <v>0</v>
      </c>
      <c r="EU100" s="17">
        <f>Eingabeliste!AT100</f>
        <v>0</v>
      </c>
      <c r="EV100" s="17">
        <f>Eingabeliste!AX100</f>
        <v>0</v>
      </c>
      <c r="EW100" s="17">
        <f>Eingabeliste!BB100</f>
        <v>0</v>
      </c>
      <c r="EX100" s="89">
        <f t="shared" si="253"/>
        <v>6</v>
      </c>
      <c r="EY100" s="17">
        <f t="shared" si="254"/>
        <v>0</v>
      </c>
      <c r="EZ100" s="17">
        <f t="shared" si="255"/>
        <v>0</v>
      </c>
      <c r="FA100" s="17">
        <f t="shared" si="256"/>
        <v>0</v>
      </c>
      <c r="FB100" s="106">
        <f t="shared" si="106"/>
        <v>1</v>
      </c>
    </row>
    <row r="101" spans="1:158" ht="12.5">
      <c r="A101" s="17">
        <f>Eingabeliste!A101</f>
        <v>0</v>
      </c>
      <c r="B101" s="17">
        <f>Eingabeliste!B101</f>
        <v>0</v>
      </c>
      <c r="C101" s="17">
        <f>Eingabeliste!C101</f>
        <v>0</v>
      </c>
      <c r="D101" s="17">
        <f>Eingabeliste!D101</f>
        <v>0</v>
      </c>
      <c r="E101" s="17">
        <f>Eingabeliste!E101</f>
        <v>0</v>
      </c>
      <c r="F101" s="17">
        <f>Eingabeliste!G101</f>
        <v>0</v>
      </c>
      <c r="G101" s="17">
        <f>Eingabeliste!H101</f>
        <v>0</v>
      </c>
      <c r="H101" s="17">
        <f>Eingabeliste!I101</f>
        <v>0</v>
      </c>
      <c r="I101" s="17">
        <f>Eingabeliste!J101</f>
        <v>0</v>
      </c>
      <c r="J101" s="17">
        <f>Eingabeliste!K101</f>
        <v>0</v>
      </c>
      <c r="K101" s="89">
        <f t="shared" ref="K101:K121" si="263">COUNTIF(F101:J101,"&lt;&gt;")</f>
        <v>5</v>
      </c>
      <c r="L101" s="17">
        <f t="shared" ref="L101:L121" si="264">IF($K101=2,(F101+G101)/2,0)</f>
        <v>0</v>
      </c>
      <c r="M101" s="17">
        <f t="shared" si="2"/>
        <v>0</v>
      </c>
      <c r="N101" s="17" t="str">
        <f t="shared" ref="N101:N121" si="265">IF(K101=3,ABS(F101-G101),"")</f>
        <v/>
      </c>
      <c r="O101" s="17">
        <f t="shared" ref="O101:O121" si="266">IF(N101=MIN(N101,P101,R101),(F101+G101)/2,0)</f>
        <v>0</v>
      </c>
      <c r="P101" s="17" t="str">
        <f t="shared" ref="P101:P121" si="267">IF(K101=3,ABS(G101-H101),"")</f>
        <v/>
      </c>
      <c r="Q101" s="17">
        <f t="shared" ref="Q101:Q121" si="268">IF(P101=MIN(N101,P101,R101),(H101+G101)/2,0)</f>
        <v>0</v>
      </c>
      <c r="R101" s="17" t="str">
        <f t="shared" ref="R101:R121" si="269">IF(K101=3,ABS(F101-H101),"")</f>
        <v/>
      </c>
      <c r="S101" s="17">
        <f t="shared" ref="S101:S121" si="270">IF(R101=MIN(N101,P101,R101),(H101+F101)/2,0)</f>
        <v>0</v>
      </c>
      <c r="T101" s="17">
        <f t="shared" ref="T101:T121" si="271">IF($K101=T$3,(SUM(F101:I101)-MAX(F101:I101)-MIN(F101:I101))/2,0)</f>
        <v>0</v>
      </c>
      <c r="U101" s="17">
        <f t="shared" ref="U101:U121" si="272">IF($K101=U$3,(SUM(F101:J101)-MAX(F101:J101)-MIN(F101:J101))/3,0)</f>
        <v>0</v>
      </c>
      <c r="V101" s="106">
        <f t="shared" si="11"/>
        <v>0</v>
      </c>
      <c r="W101" s="17">
        <f>Eingabeliste!M101</f>
        <v>0</v>
      </c>
      <c r="X101" s="17">
        <f>Eingabeliste!N101</f>
        <v>0</v>
      </c>
      <c r="Y101" s="17">
        <f>Eingabeliste!O101</f>
        <v>0</v>
      </c>
      <c r="Z101" s="17">
        <f>Eingabeliste!P101</f>
        <v>0</v>
      </c>
      <c r="AA101" s="17">
        <f>Eingabeliste!Q101</f>
        <v>0</v>
      </c>
      <c r="AB101" s="89">
        <f t="shared" si="12"/>
        <v>5</v>
      </c>
      <c r="AC101" s="17">
        <f t="shared" si="13"/>
        <v>0</v>
      </c>
      <c r="AD101" s="17">
        <f t="shared" si="14"/>
        <v>0</v>
      </c>
      <c r="AE101" s="17" t="str">
        <f t="shared" si="15"/>
        <v/>
      </c>
      <c r="AF101" s="17">
        <f t="shared" si="16"/>
        <v>0</v>
      </c>
      <c r="AG101" s="17" t="str">
        <f t="shared" si="17"/>
        <v/>
      </c>
      <c r="AH101" s="17">
        <f t="shared" si="18"/>
        <v>0</v>
      </c>
      <c r="AI101" s="17" t="str">
        <f t="shared" si="19"/>
        <v/>
      </c>
      <c r="AJ101" s="17">
        <f t="shared" si="20"/>
        <v>0</v>
      </c>
      <c r="AK101" s="17">
        <f t="shared" si="21"/>
        <v>0</v>
      </c>
      <c r="AL101" s="17">
        <f t="shared" si="22"/>
        <v>0</v>
      </c>
      <c r="AM101" s="106">
        <f t="shared" si="23"/>
        <v>0</v>
      </c>
      <c r="AN101" s="17">
        <f>Eingabeliste!S101</f>
        <v>0</v>
      </c>
      <c r="AO101" s="17">
        <f>Eingabeliste!T101</f>
        <v>0</v>
      </c>
      <c r="AP101" s="17">
        <f>Eingabeliste!U101</f>
        <v>0</v>
      </c>
      <c r="AQ101" s="17">
        <f>Eingabeliste!V101</f>
        <v>0</v>
      </c>
      <c r="AR101" s="17">
        <f>Eingabeliste!W101</f>
        <v>0</v>
      </c>
      <c r="AS101" s="89">
        <f t="shared" si="24"/>
        <v>5</v>
      </c>
      <c r="AT101" s="17">
        <f t="shared" si="25"/>
        <v>0</v>
      </c>
      <c r="AU101" s="17">
        <f t="shared" si="26"/>
        <v>0</v>
      </c>
      <c r="AV101" s="17" t="str">
        <f t="shared" si="27"/>
        <v/>
      </c>
      <c r="AW101" s="17">
        <f t="shared" si="28"/>
        <v>0</v>
      </c>
      <c r="AX101" s="17" t="str">
        <f t="shared" si="29"/>
        <v/>
      </c>
      <c r="AY101" s="17">
        <f t="shared" si="30"/>
        <v>0</v>
      </c>
      <c r="AZ101" s="17" t="str">
        <f t="shared" si="31"/>
        <v/>
      </c>
      <c r="BA101" s="17">
        <f t="shared" si="32"/>
        <v>0</v>
      </c>
      <c r="BB101" s="17">
        <f t="shared" si="33"/>
        <v>0</v>
      </c>
      <c r="BC101" s="17">
        <f t="shared" si="34"/>
        <v>0</v>
      </c>
      <c r="BD101" s="106">
        <f t="shared" si="35"/>
        <v>0</v>
      </c>
      <c r="BE101" s="17">
        <f>Eingabeliste!Z101</f>
        <v>0</v>
      </c>
      <c r="BF101" s="17">
        <f>Eingabeliste!AB101</f>
        <v>0</v>
      </c>
      <c r="BG101" s="17">
        <f>Eingabeliste!AD101</f>
        <v>0</v>
      </c>
      <c r="BH101" s="89">
        <f t="shared" ref="BH101:BH121" si="273">COUNTIF(BE101:BG101,"&lt;&gt;")</f>
        <v>3</v>
      </c>
      <c r="BI101" s="17">
        <f t="shared" ref="BI101:BI121" si="274">IF(BH101=2,(BE101+BF101)/2,0)</f>
        <v>0</v>
      </c>
      <c r="BJ101" s="17">
        <f t="shared" si="38"/>
        <v>0</v>
      </c>
      <c r="BK101" s="17">
        <f t="shared" ref="BK101:BK121" si="275">IF(BH101=3,ABS(BE101-BF101),"")</f>
        <v>0</v>
      </c>
      <c r="BL101" s="17">
        <f t="shared" ref="BL101:BL121" si="276">IF(BK101=MIN(BK101,BM101,BO101),(BE101+BF101)/2,0)</f>
        <v>0</v>
      </c>
      <c r="BM101" s="17">
        <f t="shared" ref="BM101:BM121" si="277">IF(BH101=3,ABS(BF101-BG101),"")</f>
        <v>0</v>
      </c>
      <c r="BN101" s="17">
        <f t="shared" ref="BN101:BN121" si="278">IF(BM101=MIN(BK101,BM101,BO101),(BG101+BF101)/2,0)</f>
        <v>0</v>
      </c>
      <c r="BO101" s="17">
        <f t="shared" ref="BO101:BO121" si="279">IF(BH101=3,ABS(BE101-BG101),"")</f>
        <v>0</v>
      </c>
      <c r="BP101" s="17">
        <f t="shared" ref="BP101:BP121" si="280">IF(BO101=MIN(BK101,BM101,BO101),(BG101+BE101)/2,0)</f>
        <v>0</v>
      </c>
      <c r="BQ101" s="106">
        <f t="shared" si="257"/>
        <v>0</v>
      </c>
      <c r="BR101" s="17">
        <f>Eingabeliste!AG101</f>
        <v>0</v>
      </c>
      <c r="BS101" s="17">
        <f>Eingabeliste!AI101</f>
        <v>0</v>
      </c>
      <c r="BT101" s="17">
        <f>Eingabeliste!AK101</f>
        <v>0</v>
      </c>
      <c r="BU101" s="89">
        <f t="shared" ref="BU101:BU121" si="281">COUNTIF(BR101:BT101,"&lt;&gt;")</f>
        <v>3</v>
      </c>
      <c r="BV101" s="17">
        <f t="shared" ref="BV101:BV121" si="282">IF(BU101=2,(BR101+BS101)/2,0)</f>
        <v>0</v>
      </c>
      <c r="BW101" s="17">
        <f t="shared" si="47"/>
        <v>0</v>
      </c>
      <c r="BX101" s="17">
        <f t="shared" ref="BX101:BX121" si="283">IF(BU101=3,ABS(BR101-BS101),"")</f>
        <v>0</v>
      </c>
      <c r="BY101" s="17">
        <f t="shared" ref="BY101:BY121" si="284">IF(BX101=MIN(BX101,BZ101,CB101),(BR101+BS101)/2,0)</f>
        <v>0</v>
      </c>
      <c r="BZ101" s="17">
        <f t="shared" ref="BZ101:BZ121" si="285">IF(BU101=3,ABS(BS101-BT101),"")</f>
        <v>0</v>
      </c>
      <c r="CA101" s="17">
        <f t="shared" ref="CA101:CA121" si="286">IF(BZ101=MIN(BX101,BZ101,CB101),(BT101+BS101)/2,0)</f>
        <v>0</v>
      </c>
      <c r="CB101" s="17">
        <f t="shared" ref="CB101:CB121" si="287">IF(BU101=3,ABS(BR101-BT101),"")</f>
        <v>0</v>
      </c>
      <c r="CC101" s="17">
        <f t="shared" ref="CC101:CC121" si="288">IF(CB101=MIN(BX101,BZ101,CB101),(BT101+BR101)/2,0)</f>
        <v>0</v>
      </c>
      <c r="CD101" s="106">
        <f t="shared" si="258"/>
        <v>0</v>
      </c>
      <c r="CE101" s="17">
        <f>Eingabeliste!AH101</f>
        <v>0</v>
      </c>
      <c r="CF101" s="17">
        <f>Eingabeliste!AJ101</f>
        <v>0</v>
      </c>
      <c r="CG101" s="17">
        <f>Eingabeliste!AL101</f>
        <v>0</v>
      </c>
      <c r="CH101" s="89">
        <f t="shared" ref="CH101:CH121" si="289">COUNTIF(CE101:CG101,"&lt;&gt;")</f>
        <v>3</v>
      </c>
      <c r="CI101" s="17">
        <f t="shared" ref="CI101:CI121" si="290">IF(CH101=2,(CE101+CF101)/2,0)</f>
        <v>0</v>
      </c>
      <c r="CJ101" s="17">
        <f t="shared" si="56"/>
        <v>0</v>
      </c>
      <c r="CK101" s="17">
        <f t="shared" ref="CK101:CK121" si="291">IF(CH101=3,ABS(CE101-CF101),"")</f>
        <v>0</v>
      </c>
      <c r="CL101" s="17">
        <f t="shared" ref="CL101:CL121" si="292">IF(CK101=MIN(CK101,CM101,CO101),(CE101+CF101)/2,0)</f>
        <v>0</v>
      </c>
      <c r="CM101" s="17">
        <f t="shared" ref="CM101:CM121" si="293">IF(CH101=3,ABS(CF101-CG101),"")</f>
        <v>0</v>
      </c>
      <c r="CN101" s="17">
        <f t="shared" ref="CN101:CN121" si="294">IF(CM101=MIN(CK101,CM101,CO101),(CG101+CF101)/2,0)</f>
        <v>0</v>
      </c>
      <c r="CO101" s="17">
        <f t="shared" ref="CO101:CO121" si="295">IF(CH101=3,ABS(CE101-CG101),"")</f>
        <v>0</v>
      </c>
      <c r="CP101" s="17">
        <f t="shared" ref="CP101:CP121" si="296">IF(CO101=MIN(CK101,CM101,CO101),(CG101+CE101)/2,0)</f>
        <v>0</v>
      </c>
      <c r="CQ101" s="106">
        <f t="shared" si="259"/>
        <v>0</v>
      </c>
      <c r="CR101" s="17">
        <f>Eingabeliste!AQ101</f>
        <v>0</v>
      </c>
      <c r="CS101" s="17">
        <f>Eingabeliste!AU101</f>
        <v>0</v>
      </c>
      <c r="CT101" s="17">
        <f>Eingabeliste!AY101</f>
        <v>0</v>
      </c>
      <c r="CU101" s="17">
        <f t="shared" ref="CU101:CU121" si="297">IF(CR101="",0, MIN(4,CR101))</f>
        <v>0</v>
      </c>
      <c r="CV101" s="17">
        <f t="shared" ref="CV101:CV121" si="298">IF(CS101="",0, MIN(4,CS101))</f>
        <v>0</v>
      </c>
      <c r="CW101" s="17">
        <f t="shared" ref="CW101:CW121" si="299">IF(CT101="",0, MIN(4,CT101))</f>
        <v>0</v>
      </c>
      <c r="CX101" s="89">
        <f t="shared" ref="CX101:CX121" si="300">COUNTIF(CR101:CT101,"&lt;&gt;")</f>
        <v>3</v>
      </c>
      <c r="CY101" s="17">
        <f t="shared" ref="CY101:CY121" si="301">IF(CX101=2,(CU101+CV101)/2,0)</f>
        <v>0</v>
      </c>
      <c r="CZ101" s="17">
        <f t="shared" si="68"/>
        <v>0</v>
      </c>
      <c r="DA101" s="17">
        <f t="shared" ref="DA101:DA121" si="302">IF(CX101=3,ABS(CU101-CV101),"")</f>
        <v>0</v>
      </c>
      <c r="DB101" s="17">
        <f t="shared" ref="DB101:DB121" si="303">IF(DA101=MIN(DA101,DC101,DE101),(CU101+CV101)/2,0)</f>
        <v>0</v>
      </c>
      <c r="DC101" s="17">
        <f t="shared" ref="DC101:DC121" si="304">IF(CX101=3,ABS(CV101-CW101),"")</f>
        <v>0</v>
      </c>
      <c r="DD101" s="17">
        <f t="shared" ref="DD101:DD121" si="305">IF(DC101=MIN(DA101,DC101,DE101),(CV101+CW101)/2,0)</f>
        <v>0</v>
      </c>
      <c r="DE101" s="17">
        <f t="shared" ref="DE101:DE121" si="306">IF(CX101=3,ABS(CU101-CW101),"")</f>
        <v>0</v>
      </c>
      <c r="DF101" s="17">
        <f t="shared" ref="DF101:DF121" si="307">IF(DE101=MIN(DA101,DC101,DE101),(CU101+CW101)/2,0)</f>
        <v>0</v>
      </c>
      <c r="DG101" s="106">
        <f t="shared" si="260"/>
        <v>0</v>
      </c>
      <c r="DH101" s="17">
        <f>Eingabeliste!AR101</f>
        <v>0</v>
      </c>
      <c r="DI101" s="17">
        <f>Eingabeliste!AV101</f>
        <v>0</v>
      </c>
      <c r="DJ101" s="17">
        <f>Eingabeliste!AZ101</f>
        <v>0</v>
      </c>
      <c r="DK101" s="17">
        <f t="shared" ref="DK101:DK121" si="308">IF(DH101="",0, MIN(4,DH101))</f>
        <v>0</v>
      </c>
      <c r="DL101" s="17">
        <f t="shared" ref="DL101:DL121" si="309">IF(DI101="",0, MIN(4,DI101))</f>
        <v>0</v>
      </c>
      <c r="DM101" s="17">
        <f t="shared" ref="DM101:DM121" si="310">IF(DJ101="",0, MIN(4,DJ101))</f>
        <v>0</v>
      </c>
      <c r="DN101" s="89">
        <f t="shared" ref="DN101:DN121" si="311">COUNTIF(DH101:DJ101,"&lt;&gt;")</f>
        <v>3</v>
      </c>
      <c r="DO101" s="17">
        <f t="shared" ref="DO101:DO121" si="312">IF(DN101=2,(DK101+DL101)/2,0)</f>
        <v>0</v>
      </c>
      <c r="DP101" s="17">
        <f t="shared" si="80"/>
        <v>0</v>
      </c>
      <c r="DQ101" s="17">
        <f t="shared" ref="DQ101:DQ121" si="313">IF(DN101=3,ABS(DK101-DL101),"")</f>
        <v>0</v>
      </c>
      <c r="DR101" s="17">
        <f t="shared" ref="DR101:DR121" si="314">IF(DQ101=MIN(DQ101,DS101,DU101),(DK101+DL101)/2,0)</f>
        <v>0</v>
      </c>
      <c r="DS101" s="17">
        <f t="shared" ref="DS101:DS121" si="315">IF(DN101=3,ABS(DL101-DM101),"")</f>
        <v>0</v>
      </c>
      <c r="DT101" s="17">
        <f t="shared" ref="DT101:DT121" si="316">IF(DS101=MIN(DQ101,DS101,DU101),(DL101+DM101)/2,0)</f>
        <v>0</v>
      </c>
      <c r="DU101" s="17">
        <f t="shared" ref="DU101:DU121" si="317">IF(DN101=3,ABS(DK101-DM101),"")</f>
        <v>0</v>
      </c>
      <c r="DV101" s="17">
        <f t="shared" ref="DV101:DV121" si="318">IF(DU101=MIN(DQ101,DS101,DU101),(DK101+DM101)/2,0)</f>
        <v>0</v>
      </c>
      <c r="DW101" s="106">
        <f t="shared" si="261"/>
        <v>0</v>
      </c>
      <c r="DX101" s="17">
        <f>Eingabeliste!AS101</f>
        <v>0</v>
      </c>
      <c r="DY101" s="17">
        <f>Eingabeliste!AW101</f>
        <v>0</v>
      </c>
      <c r="DZ101" s="17">
        <f>Eingabeliste!BA101</f>
        <v>0</v>
      </c>
      <c r="EA101" s="17">
        <f t="shared" ref="EA101:EA121" si="319">IF(DX101="",0, MIN(4,DX101))</f>
        <v>0</v>
      </c>
      <c r="EB101" s="17">
        <f t="shared" ref="EB101:EB121" si="320">IF(DY101="",0, MIN(4,DY101))</f>
        <v>0</v>
      </c>
      <c r="EC101" s="17">
        <f t="shared" ref="EC101:EC121" si="321">IF(DZ101="",0, MIN(4,DZ101))</f>
        <v>0</v>
      </c>
      <c r="ED101" s="89">
        <f t="shared" ref="ED101:ED121" si="322">COUNTIF(DX101:DZ101,"&lt;&gt;")</f>
        <v>3</v>
      </c>
      <c r="EE101" s="17">
        <f t="shared" ref="EE101:EE121" si="323">IF(ED101=2,(EA101+EB101)/2,0)</f>
        <v>0</v>
      </c>
      <c r="EF101" s="17">
        <f t="shared" si="92"/>
        <v>0</v>
      </c>
      <c r="EG101" s="17">
        <f t="shared" ref="EG101:EG121" si="324">IF(ED101=3,ABS(EA101-EB101),"")</f>
        <v>0</v>
      </c>
      <c r="EH101" s="17">
        <f t="shared" ref="EH101:EH121" si="325">IF(EG101=MIN(EG101,EI101,EK101),(EA101+EB101)/2,0)</f>
        <v>0</v>
      </c>
      <c r="EI101" s="17">
        <f t="shared" ref="EI101:EI121" si="326">IF(ED101=3,ABS(EB101-EC101),"")</f>
        <v>0</v>
      </c>
      <c r="EJ101" s="17">
        <f t="shared" ref="EJ101:EJ121" si="327">IF(EI101=MIN(EG101,EI101,EK101),(EB101+EC101)/2,0)</f>
        <v>0</v>
      </c>
      <c r="EK101" s="17">
        <f t="shared" ref="EK101:EK121" si="328">IF(ED101=3,ABS(EA101-EC101),"")</f>
        <v>0</v>
      </c>
      <c r="EL101" s="17">
        <f t="shared" ref="EL101:EL121" si="329">IF(EK101=MIN(EG101,EI101,EK101),(EA101+EC101)/2,0)</f>
        <v>0</v>
      </c>
      <c r="EM101" s="106">
        <f t="shared" si="262"/>
        <v>0</v>
      </c>
      <c r="EN101" s="17">
        <f t="shared" ref="EN101:EN121" si="330">DG101+DW101+EM101</f>
        <v>0</v>
      </c>
      <c r="EO101" s="1">
        <v>12</v>
      </c>
      <c r="EP101" s="1">
        <f t="shared" si="100"/>
        <v>12</v>
      </c>
      <c r="EQ101" s="1">
        <f t="shared" si="101"/>
        <v>0.7</v>
      </c>
      <c r="ER101" s="17">
        <f>Eingabeliste!AA101</f>
        <v>0</v>
      </c>
      <c r="ES101" s="17">
        <f>Eingabeliste!AC101</f>
        <v>0</v>
      </c>
      <c r="ET101" s="17">
        <f>Eingabeliste!AE101</f>
        <v>0</v>
      </c>
      <c r="EU101" s="17">
        <f>Eingabeliste!AT101</f>
        <v>0</v>
      </c>
      <c r="EV101" s="17">
        <f>Eingabeliste!AX101</f>
        <v>0</v>
      </c>
      <c r="EW101" s="17">
        <f>Eingabeliste!BB101</f>
        <v>0</v>
      </c>
      <c r="EX101" s="89">
        <f t="shared" ref="EX101:EX121" si="331">COUNTIF(ER101:EW101,"&lt;&gt;")</f>
        <v>6</v>
      </c>
      <c r="EY101" s="17">
        <f t="shared" ref="EY101:EY121" si="332">IF(EX101=4,((ER101+ES101+EU101+EV101)-MAX(ER101,ES101,EU101,EV101)-MIN(ER101,ES101,EU101,EV101))/2,0)</f>
        <v>0</v>
      </c>
      <c r="EZ101" s="17">
        <f t="shared" ref="EZ101:EZ121" si="333">IF(EX101=6,((ER101+ES101+ET101+EU101+EV101+EW101)-MAX(ER101,ES101,ET101,EU101,EV101,EW101)-MIN(ER101,ES101,ET101,EU101,EV101,EW101))/4,0)</f>
        <v>0</v>
      </c>
      <c r="FA101" s="17">
        <f t="shared" ref="FA101:FA121" si="334">SUM(EY101:EZ101)</f>
        <v>0</v>
      </c>
      <c r="FB101" s="106">
        <f t="shared" si="106"/>
        <v>1</v>
      </c>
    </row>
    <row r="102" spans="1:158" ht="12.5">
      <c r="A102" s="17">
        <f>Eingabeliste!A102</f>
        <v>0</v>
      </c>
      <c r="B102" s="17">
        <f>Eingabeliste!B102</f>
        <v>0</v>
      </c>
      <c r="C102" s="17">
        <f>Eingabeliste!C102</f>
        <v>0</v>
      </c>
      <c r="D102" s="17">
        <f>Eingabeliste!D102</f>
        <v>0</v>
      </c>
      <c r="E102" s="17">
        <f>Eingabeliste!E102</f>
        <v>0</v>
      </c>
      <c r="F102" s="17">
        <f>Eingabeliste!G102</f>
        <v>0</v>
      </c>
      <c r="G102" s="17">
        <f>Eingabeliste!H102</f>
        <v>0</v>
      </c>
      <c r="H102" s="17">
        <f>Eingabeliste!I102</f>
        <v>0</v>
      </c>
      <c r="I102" s="17">
        <f>Eingabeliste!J102</f>
        <v>0</v>
      </c>
      <c r="J102" s="17">
        <f>Eingabeliste!K102</f>
        <v>0</v>
      </c>
      <c r="K102" s="89">
        <f t="shared" si="263"/>
        <v>5</v>
      </c>
      <c r="L102" s="17">
        <f t="shared" si="264"/>
        <v>0</v>
      </c>
      <c r="M102" s="17">
        <f t="shared" si="2"/>
        <v>0</v>
      </c>
      <c r="N102" s="17" t="str">
        <f t="shared" si="265"/>
        <v/>
      </c>
      <c r="O102" s="17">
        <f t="shared" si="266"/>
        <v>0</v>
      </c>
      <c r="P102" s="17" t="str">
        <f t="shared" si="267"/>
        <v/>
      </c>
      <c r="Q102" s="17">
        <f t="shared" si="268"/>
        <v>0</v>
      </c>
      <c r="R102" s="17" t="str">
        <f t="shared" si="269"/>
        <v/>
      </c>
      <c r="S102" s="17">
        <f t="shared" si="270"/>
        <v>0</v>
      </c>
      <c r="T102" s="17">
        <f t="shared" si="271"/>
        <v>0</v>
      </c>
      <c r="U102" s="17">
        <f t="shared" si="272"/>
        <v>0</v>
      </c>
      <c r="V102" s="106">
        <f t="shared" si="11"/>
        <v>0</v>
      </c>
      <c r="W102" s="17">
        <f>Eingabeliste!M102</f>
        <v>0</v>
      </c>
      <c r="X102" s="17">
        <f>Eingabeliste!N102</f>
        <v>0</v>
      </c>
      <c r="Y102" s="17">
        <f>Eingabeliste!O102</f>
        <v>0</v>
      </c>
      <c r="Z102" s="17">
        <f>Eingabeliste!P102</f>
        <v>0</v>
      </c>
      <c r="AA102" s="17">
        <f>Eingabeliste!Q102</f>
        <v>0</v>
      </c>
      <c r="AB102" s="89">
        <f t="shared" si="12"/>
        <v>5</v>
      </c>
      <c r="AC102" s="17">
        <f t="shared" si="13"/>
        <v>0</v>
      </c>
      <c r="AD102" s="17">
        <f t="shared" si="14"/>
        <v>0</v>
      </c>
      <c r="AE102" s="17" t="str">
        <f t="shared" si="15"/>
        <v/>
      </c>
      <c r="AF102" s="17">
        <f t="shared" si="16"/>
        <v>0</v>
      </c>
      <c r="AG102" s="17" t="str">
        <f t="shared" si="17"/>
        <v/>
      </c>
      <c r="AH102" s="17">
        <f t="shared" si="18"/>
        <v>0</v>
      </c>
      <c r="AI102" s="17" t="str">
        <f t="shared" si="19"/>
        <v/>
      </c>
      <c r="AJ102" s="17">
        <f t="shared" si="20"/>
        <v>0</v>
      </c>
      <c r="AK102" s="17">
        <f t="shared" si="21"/>
        <v>0</v>
      </c>
      <c r="AL102" s="17">
        <f t="shared" si="22"/>
        <v>0</v>
      </c>
      <c r="AM102" s="106">
        <f t="shared" si="23"/>
        <v>0</v>
      </c>
      <c r="AN102" s="17">
        <f>Eingabeliste!S102</f>
        <v>0</v>
      </c>
      <c r="AO102" s="17">
        <f>Eingabeliste!T102</f>
        <v>0</v>
      </c>
      <c r="AP102" s="17">
        <f>Eingabeliste!U102</f>
        <v>0</v>
      </c>
      <c r="AQ102" s="17">
        <f>Eingabeliste!V102</f>
        <v>0</v>
      </c>
      <c r="AR102" s="17">
        <f>Eingabeliste!W102</f>
        <v>0</v>
      </c>
      <c r="AS102" s="89">
        <f t="shared" si="24"/>
        <v>5</v>
      </c>
      <c r="AT102" s="17">
        <f t="shared" si="25"/>
        <v>0</v>
      </c>
      <c r="AU102" s="17">
        <f t="shared" si="26"/>
        <v>0</v>
      </c>
      <c r="AV102" s="17" t="str">
        <f t="shared" si="27"/>
        <v/>
      </c>
      <c r="AW102" s="17">
        <f t="shared" si="28"/>
        <v>0</v>
      </c>
      <c r="AX102" s="17" t="str">
        <f t="shared" si="29"/>
        <v/>
      </c>
      <c r="AY102" s="17">
        <f t="shared" si="30"/>
        <v>0</v>
      </c>
      <c r="AZ102" s="17" t="str">
        <f t="shared" si="31"/>
        <v/>
      </c>
      <c r="BA102" s="17">
        <f t="shared" si="32"/>
        <v>0</v>
      </c>
      <c r="BB102" s="17">
        <f t="shared" si="33"/>
        <v>0</v>
      </c>
      <c r="BC102" s="17">
        <f t="shared" si="34"/>
        <v>0</v>
      </c>
      <c r="BD102" s="106">
        <f t="shared" si="35"/>
        <v>0</v>
      </c>
      <c r="BE102" s="17">
        <f>Eingabeliste!Z102</f>
        <v>0</v>
      </c>
      <c r="BF102" s="17">
        <f>Eingabeliste!AB102</f>
        <v>0</v>
      </c>
      <c r="BG102" s="17">
        <f>Eingabeliste!AD102</f>
        <v>0</v>
      </c>
      <c r="BH102" s="89">
        <f t="shared" si="273"/>
        <v>3</v>
      </c>
      <c r="BI102" s="17">
        <f t="shared" si="274"/>
        <v>0</v>
      </c>
      <c r="BJ102" s="17">
        <f t="shared" si="38"/>
        <v>0</v>
      </c>
      <c r="BK102" s="17">
        <f t="shared" si="275"/>
        <v>0</v>
      </c>
      <c r="BL102" s="17">
        <f t="shared" si="276"/>
        <v>0</v>
      </c>
      <c r="BM102" s="17">
        <f t="shared" si="277"/>
        <v>0</v>
      </c>
      <c r="BN102" s="17">
        <f t="shared" si="278"/>
        <v>0</v>
      </c>
      <c r="BO102" s="17">
        <f t="shared" si="279"/>
        <v>0</v>
      </c>
      <c r="BP102" s="17">
        <f t="shared" si="280"/>
        <v>0</v>
      </c>
      <c r="BQ102" s="106">
        <f t="shared" si="257"/>
        <v>0</v>
      </c>
      <c r="BR102" s="17">
        <f>Eingabeliste!AG102</f>
        <v>0</v>
      </c>
      <c r="BS102" s="17">
        <f>Eingabeliste!AI102</f>
        <v>0</v>
      </c>
      <c r="BT102" s="17">
        <f>Eingabeliste!AK102</f>
        <v>0</v>
      </c>
      <c r="BU102" s="89">
        <f t="shared" si="281"/>
        <v>3</v>
      </c>
      <c r="BV102" s="17">
        <f t="shared" si="282"/>
        <v>0</v>
      </c>
      <c r="BW102" s="17">
        <f t="shared" si="47"/>
        <v>0</v>
      </c>
      <c r="BX102" s="17">
        <f t="shared" si="283"/>
        <v>0</v>
      </c>
      <c r="BY102" s="17">
        <f t="shared" si="284"/>
        <v>0</v>
      </c>
      <c r="BZ102" s="17">
        <f t="shared" si="285"/>
        <v>0</v>
      </c>
      <c r="CA102" s="17">
        <f t="shared" si="286"/>
        <v>0</v>
      </c>
      <c r="CB102" s="17">
        <f t="shared" si="287"/>
        <v>0</v>
      </c>
      <c r="CC102" s="17">
        <f t="shared" si="288"/>
        <v>0</v>
      </c>
      <c r="CD102" s="106">
        <f t="shared" si="258"/>
        <v>0</v>
      </c>
      <c r="CE102" s="17">
        <f>Eingabeliste!AH102</f>
        <v>0</v>
      </c>
      <c r="CF102" s="17">
        <f>Eingabeliste!AJ102</f>
        <v>0</v>
      </c>
      <c r="CG102" s="17">
        <f>Eingabeliste!AL102</f>
        <v>0</v>
      </c>
      <c r="CH102" s="89">
        <f t="shared" si="289"/>
        <v>3</v>
      </c>
      <c r="CI102" s="17">
        <f t="shared" si="290"/>
        <v>0</v>
      </c>
      <c r="CJ102" s="17">
        <f t="shared" si="56"/>
        <v>0</v>
      </c>
      <c r="CK102" s="17">
        <f t="shared" si="291"/>
        <v>0</v>
      </c>
      <c r="CL102" s="17">
        <f t="shared" si="292"/>
        <v>0</v>
      </c>
      <c r="CM102" s="17">
        <f t="shared" si="293"/>
        <v>0</v>
      </c>
      <c r="CN102" s="17">
        <f t="shared" si="294"/>
        <v>0</v>
      </c>
      <c r="CO102" s="17">
        <f t="shared" si="295"/>
        <v>0</v>
      </c>
      <c r="CP102" s="17">
        <f t="shared" si="296"/>
        <v>0</v>
      </c>
      <c r="CQ102" s="106">
        <f t="shared" si="259"/>
        <v>0</v>
      </c>
      <c r="CR102" s="17">
        <f>Eingabeliste!AQ102</f>
        <v>0</v>
      </c>
      <c r="CS102" s="17">
        <f>Eingabeliste!AU102</f>
        <v>0</v>
      </c>
      <c r="CT102" s="17">
        <f>Eingabeliste!AY102</f>
        <v>0</v>
      </c>
      <c r="CU102" s="17">
        <f t="shared" si="297"/>
        <v>0</v>
      </c>
      <c r="CV102" s="17">
        <f t="shared" si="298"/>
        <v>0</v>
      </c>
      <c r="CW102" s="17">
        <f t="shared" si="299"/>
        <v>0</v>
      </c>
      <c r="CX102" s="89">
        <f t="shared" si="300"/>
        <v>3</v>
      </c>
      <c r="CY102" s="17">
        <f t="shared" si="301"/>
        <v>0</v>
      </c>
      <c r="CZ102" s="17">
        <f t="shared" si="68"/>
        <v>0</v>
      </c>
      <c r="DA102" s="17">
        <f t="shared" si="302"/>
        <v>0</v>
      </c>
      <c r="DB102" s="17">
        <f t="shared" si="303"/>
        <v>0</v>
      </c>
      <c r="DC102" s="17">
        <f t="shared" si="304"/>
        <v>0</v>
      </c>
      <c r="DD102" s="17">
        <f t="shared" si="305"/>
        <v>0</v>
      </c>
      <c r="DE102" s="17">
        <f t="shared" si="306"/>
        <v>0</v>
      </c>
      <c r="DF102" s="17">
        <f t="shared" si="307"/>
        <v>0</v>
      </c>
      <c r="DG102" s="106">
        <f t="shared" si="260"/>
        <v>0</v>
      </c>
      <c r="DH102" s="17">
        <f>Eingabeliste!AR102</f>
        <v>0</v>
      </c>
      <c r="DI102" s="17">
        <f>Eingabeliste!AV102</f>
        <v>0</v>
      </c>
      <c r="DJ102" s="17">
        <f>Eingabeliste!AZ102</f>
        <v>0</v>
      </c>
      <c r="DK102" s="17">
        <f t="shared" si="308"/>
        <v>0</v>
      </c>
      <c r="DL102" s="17">
        <f t="shared" si="309"/>
        <v>0</v>
      </c>
      <c r="DM102" s="17">
        <f t="shared" si="310"/>
        <v>0</v>
      </c>
      <c r="DN102" s="89">
        <f t="shared" si="311"/>
        <v>3</v>
      </c>
      <c r="DO102" s="17">
        <f t="shared" si="312"/>
        <v>0</v>
      </c>
      <c r="DP102" s="17">
        <f t="shared" si="80"/>
        <v>0</v>
      </c>
      <c r="DQ102" s="17">
        <f t="shared" si="313"/>
        <v>0</v>
      </c>
      <c r="DR102" s="17">
        <f t="shared" si="314"/>
        <v>0</v>
      </c>
      <c r="DS102" s="17">
        <f t="shared" si="315"/>
        <v>0</v>
      </c>
      <c r="DT102" s="17">
        <f t="shared" si="316"/>
        <v>0</v>
      </c>
      <c r="DU102" s="17">
        <f t="shared" si="317"/>
        <v>0</v>
      </c>
      <c r="DV102" s="17">
        <f t="shared" si="318"/>
        <v>0</v>
      </c>
      <c r="DW102" s="106">
        <f t="shared" si="261"/>
        <v>0</v>
      </c>
      <c r="DX102" s="17">
        <f>Eingabeliste!AS102</f>
        <v>0</v>
      </c>
      <c r="DY102" s="17">
        <f>Eingabeliste!AW102</f>
        <v>0</v>
      </c>
      <c r="DZ102" s="17">
        <f>Eingabeliste!BA102</f>
        <v>0</v>
      </c>
      <c r="EA102" s="17">
        <f t="shared" si="319"/>
        <v>0</v>
      </c>
      <c r="EB102" s="17">
        <f t="shared" si="320"/>
        <v>0</v>
      </c>
      <c r="EC102" s="17">
        <f t="shared" si="321"/>
        <v>0</v>
      </c>
      <c r="ED102" s="89">
        <f t="shared" si="322"/>
        <v>3</v>
      </c>
      <c r="EE102" s="17">
        <f t="shared" si="323"/>
        <v>0</v>
      </c>
      <c r="EF102" s="17">
        <f t="shared" si="92"/>
        <v>0</v>
      </c>
      <c r="EG102" s="17">
        <f t="shared" si="324"/>
        <v>0</v>
      </c>
      <c r="EH102" s="17">
        <f t="shared" si="325"/>
        <v>0</v>
      </c>
      <c r="EI102" s="17">
        <f t="shared" si="326"/>
        <v>0</v>
      </c>
      <c r="EJ102" s="17">
        <f t="shared" si="327"/>
        <v>0</v>
      </c>
      <c r="EK102" s="17">
        <f t="shared" si="328"/>
        <v>0</v>
      </c>
      <c r="EL102" s="17">
        <f t="shared" si="329"/>
        <v>0</v>
      </c>
      <c r="EM102" s="106">
        <f t="shared" si="262"/>
        <v>0</v>
      </c>
      <c r="EN102" s="17">
        <f t="shared" si="330"/>
        <v>0</v>
      </c>
      <c r="EO102" s="1">
        <v>12</v>
      </c>
      <c r="EP102" s="1">
        <f t="shared" si="100"/>
        <v>12</v>
      </c>
      <c r="EQ102" s="1">
        <f t="shared" si="101"/>
        <v>0.7</v>
      </c>
      <c r="ER102" s="17">
        <f>Eingabeliste!AA102</f>
        <v>0</v>
      </c>
      <c r="ES102" s="17">
        <f>Eingabeliste!AC102</f>
        <v>0</v>
      </c>
      <c r="ET102" s="17">
        <f>Eingabeliste!AE102</f>
        <v>0</v>
      </c>
      <c r="EU102" s="17">
        <f>Eingabeliste!AT102</f>
        <v>0</v>
      </c>
      <c r="EV102" s="17">
        <f>Eingabeliste!AX102</f>
        <v>0</v>
      </c>
      <c r="EW102" s="17">
        <f>Eingabeliste!BB102</f>
        <v>0</v>
      </c>
      <c r="EX102" s="89">
        <f t="shared" si="331"/>
        <v>6</v>
      </c>
      <c r="EY102" s="17">
        <f t="shared" si="332"/>
        <v>0</v>
      </c>
      <c r="EZ102" s="17">
        <f t="shared" si="333"/>
        <v>0</v>
      </c>
      <c r="FA102" s="17">
        <f t="shared" si="334"/>
        <v>0</v>
      </c>
      <c r="FB102" s="106">
        <f t="shared" si="106"/>
        <v>1</v>
      </c>
    </row>
    <row r="103" spans="1:158" ht="12.5">
      <c r="A103" s="17">
        <f>Eingabeliste!A103</f>
        <v>0</v>
      </c>
      <c r="B103" s="17">
        <f>Eingabeliste!B103</f>
        <v>0</v>
      </c>
      <c r="C103" s="17">
        <f>Eingabeliste!C103</f>
        <v>0</v>
      </c>
      <c r="D103" s="17">
        <f>Eingabeliste!D103</f>
        <v>0</v>
      </c>
      <c r="E103" s="17">
        <f>Eingabeliste!E103</f>
        <v>0</v>
      </c>
      <c r="F103" s="17">
        <f>Eingabeliste!G103</f>
        <v>0</v>
      </c>
      <c r="G103" s="17">
        <f>Eingabeliste!H103</f>
        <v>0</v>
      </c>
      <c r="H103" s="17">
        <f>Eingabeliste!I103</f>
        <v>0</v>
      </c>
      <c r="I103" s="17">
        <f>Eingabeliste!J103</f>
        <v>0</v>
      </c>
      <c r="J103" s="17">
        <f>Eingabeliste!K103</f>
        <v>0</v>
      </c>
      <c r="K103" s="89">
        <f t="shared" si="263"/>
        <v>5</v>
      </c>
      <c r="L103" s="17">
        <f t="shared" si="264"/>
        <v>0</v>
      </c>
      <c r="M103" s="17">
        <f t="shared" si="2"/>
        <v>0</v>
      </c>
      <c r="N103" s="17" t="str">
        <f t="shared" si="265"/>
        <v/>
      </c>
      <c r="O103" s="17">
        <f t="shared" si="266"/>
        <v>0</v>
      </c>
      <c r="P103" s="17" t="str">
        <f t="shared" si="267"/>
        <v/>
      </c>
      <c r="Q103" s="17">
        <f t="shared" si="268"/>
        <v>0</v>
      </c>
      <c r="R103" s="17" t="str">
        <f t="shared" si="269"/>
        <v/>
      </c>
      <c r="S103" s="17">
        <f t="shared" si="270"/>
        <v>0</v>
      </c>
      <c r="T103" s="17">
        <f t="shared" si="271"/>
        <v>0</v>
      </c>
      <c r="U103" s="17">
        <f t="shared" si="272"/>
        <v>0</v>
      </c>
      <c r="V103" s="106">
        <f t="shared" si="11"/>
        <v>0</v>
      </c>
      <c r="W103" s="17">
        <f>Eingabeliste!M103</f>
        <v>0</v>
      </c>
      <c r="X103" s="17">
        <f>Eingabeliste!N103</f>
        <v>0</v>
      </c>
      <c r="Y103" s="17">
        <f>Eingabeliste!O103</f>
        <v>0</v>
      </c>
      <c r="Z103" s="17">
        <f>Eingabeliste!P103</f>
        <v>0</v>
      </c>
      <c r="AA103" s="17">
        <f>Eingabeliste!Q103</f>
        <v>0</v>
      </c>
      <c r="AB103" s="89">
        <f t="shared" si="12"/>
        <v>5</v>
      </c>
      <c r="AC103" s="17">
        <f t="shared" si="13"/>
        <v>0</v>
      </c>
      <c r="AD103" s="17">
        <f t="shared" si="14"/>
        <v>0</v>
      </c>
      <c r="AE103" s="17" t="str">
        <f t="shared" si="15"/>
        <v/>
      </c>
      <c r="AF103" s="17">
        <f t="shared" si="16"/>
        <v>0</v>
      </c>
      <c r="AG103" s="17" t="str">
        <f t="shared" si="17"/>
        <v/>
      </c>
      <c r="AH103" s="17">
        <f t="shared" si="18"/>
        <v>0</v>
      </c>
      <c r="AI103" s="17" t="str">
        <f t="shared" si="19"/>
        <v/>
      </c>
      <c r="AJ103" s="17">
        <f t="shared" si="20"/>
        <v>0</v>
      </c>
      <c r="AK103" s="17">
        <f t="shared" si="21"/>
        <v>0</v>
      </c>
      <c r="AL103" s="17">
        <f t="shared" si="22"/>
        <v>0</v>
      </c>
      <c r="AM103" s="106">
        <f t="shared" si="23"/>
        <v>0</v>
      </c>
      <c r="AN103" s="17">
        <f>Eingabeliste!S103</f>
        <v>0</v>
      </c>
      <c r="AO103" s="17">
        <f>Eingabeliste!T103</f>
        <v>0</v>
      </c>
      <c r="AP103" s="17">
        <f>Eingabeliste!U103</f>
        <v>0</v>
      </c>
      <c r="AQ103" s="17">
        <f>Eingabeliste!V103</f>
        <v>0</v>
      </c>
      <c r="AR103" s="17">
        <f>Eingabeliste!W103</f>
        <v>0</v>
      </c>
      <c r="AS103" s="89">
        <f t="shared" si="24"/>
        <v>5</v>
      </c>
      <c r="AT103" s="17">
        <f t="shared" si="25"/>
        <v>0</v>
      </c>
      <c r="AU103" s="17">
        <f t="shared" si="26"/>
        <v>0</v>
      </c>
      <c r="AV103" s="17" t="str">
        <f t="shared" si="27"/>
        <v/>
      </c>
      <c r="AW103" s="17">
        <f t="shared" si="28"/>
        <v>0</v>
      </c>
      <c r="AX103" s="17" t="str">
        <f t="shared" si="29"/>
        <v/>
      </c>
      <c r="AY103" s="17">
        <f t="shared" si="30"/>
        <v>0</v>
      </c>
      <c r="AZ103" s="17" t="str">
        <f t="shared" si="31"/>
        <v/>
      </c>
      <c r="BA103" s="17">
        <f t="shared" si="32"/>
        <v>0</v>
      </c>
      <c r="BB103" s="17">
        <f t="shared" si="33"/>
        <v>0</v>
      </c>
      <c r="BC103" s="17">
        <f t="shared" si="34"/>
        <v>0</v>
      </c>
      <c r="BD103" s="106">
        <f t="shared" si="35"/>
        <v>0</v>
      </c>
      <c r="BE103" s="17">
        <f>Eingabeliste!Z103</f>
        <v>0</v>
      </c>
      <c r="BF103" s="17">
        <f>Eingabeliste!AB103</f>
        <v>0</v>
      </c>
      <c r="BG103" s="17">
        <f>Eingabeliste!AD103</f>
        <v>0</v>
      </c>
      <c r="BH103" s="89">
        <f t="shared" si="273"/>
        <v>3</v>
      </c>
      <c r="BI103" s="17">
        <f t="shared" si="274"/>
        <v>0</v>
      </c>
      <c r="BJ103" s="17">
        <f t="shared" si="38"/>
        <v>0</v>
      </c>
      <c r="BK103" s="17">
        <f t="shared" si="275"/>
        <v>0</v>
      </c>
      <c r="BL103" s="17">
        <f t="shared" si="276"/>
        <v>0</v>
      </c>
      <c r="BM103" s="17">
        <f t="shared" si="277"/>
        <v>0</v>
      </c>
      <c r="BN103" s="17">
        <f t="shared" si="278"/>
        <v>0</v>
      </c>
      <c r="BO103" s="17">
        <f t="shared" si="279"/>
        <v>0</v>
      </c>
      <c r="BP103" s="17">
        <f t="shared" si="280"/>
        <v>0</v>
      </c>
      <c r="BQ103" s="106">
        <f t="shared" si="257"/>
        <v>0</v>
      </c>
      <c r="BR103" s="17">
        <f>Eingabeliste!AG103</f>
        <v>0</v>
      </c>
      <c r="BS103" s="17">
        <f>Eingabeliste!AI103</f>
        <v>0</v>
      </c>
      <c r="BT103" s="17">
        <f>Eingabeliste!AK103</f>
        <v>0</v>
      </c>
      <c r="BU103" s="89">
        <f t="shared" si="281"/>
        <v>3</v>
      </c>
      <c r="BV103" s="17">
        <f t="shared" si="282"/>
        <v>0</v>
      </c>
      <c r="BW103" s="17">
        <f t="shared" si="47"/>
        <v>0</v>
      </c>
      <c r="BX103" s="17">
        <f t="shared" si="283"/>
        <v>0</v>
      </c>
      <c r="BY103" s="17">
        <f t="shared" si="284"/>
        <v>0</v>
      </c>
      <c r="BZ103" s="17">
        <f t="shared" si="285"/>
        <v>0</v>
      </c>
      <c r="CA103" s="17">
        <f t="shared" si="286"/>
        <v>0</v>
      </c>
      <c r="CB103" s="17">
        <f t="shared" si="287"/>
        <v>0</v>
      </c>
      <c r="CC103" s="17">
        <f t="shared" si="288"/>
        <v>0</v>
      </c>
      <c r="CD103" s="106">
        <f t="shared" si="258"/>
        <v>0</v>
      </c>
      <c r="CE103" s="17">
        <f>Eingabeliste!AH103</f>
        <v>0</v>
      </c>
      <c r="CF103" s="17">
        <f>Eingabeliste!AJ103</f>
        <v>0</v>
      </c>
      <c r="CG103" s="17">
        <f>Eingabeliste!AL103</f>
        <v>0</v>
      </c>
      <c r="CH103" s="89">
        <f t="shared" si="289"/>
        <v>3</v>
      </c>
      <c r="CI103" s="17">
        <f t="shared" si="290"/>
        <v>0</v>
      </c>
      <c r="CJ103" s="17">
        <f t="shared" si="56"/>
        <v>0</v>
      </c>
      <c r="CK103" s="17">
        <f t="shared" si="291"/>
        <v>0</v>
      </c>
      <c r="CL103" s="17">
        <f t="shared" si="292"/>
        <v>0</v>
      </c>
      <c r="CM103" s="17">
        <f t="shared" si="293"/>
        <v>0</v>
      </c>
      <c r="CN103" s="17">
        <f t="shared" si="294"/>
        <v>0</v>
      </c>
      <c r="CO103" s="17">
        <f t="shared" si="295"/>
        <v>0</v>
      </c>
      <c r="CP103" s="17">
        <f t="shared" si="296"/>
        <v>0</v>
      </c>
      <c r="CQ103" s="106">
        <f t="shared" si="259"/>
        <v>0</v>
      </c>
      <c r="CR103" s="17">
        <f>Eingabeliste!AQ103</f>
        <v>0</v>
      </c>
      <c r="CS103" s="17">
        <f>Eingabeliste!AU103</f>
        <v>0</v>
      </c>
      <c r="CT103" s="17">
        <f>Eingabeliste!AY103</f>
        <v>0</v>
      </c>
      <c r="CU103" s="17">
        <f t="shared" si="297"/>
        <v>0</v>
      </c>
      <c r="CV103" s="17">
        <f t="shared" si="298"/>
        <v>0</v>
      </c>
      <c r="CW103" s="17">
        <f t="shared" si="299"/>
        <v>0</v>
      </c>
      <c r="CX103" s="89">
        <f t="shared" si="300"/>
        <v>3</v>
      </c>
      <c r="CY103" s="17">
        <f t="shared" si="301"/>
        <v>0</v>
      </c>
      <c r="CZ103" s="17">
        <f t="shared" si="68"/>
        <v>0</v>
      </c>
      <c r="DA103" s="17">
        <f t="shared" si="302"/>
        <v>0</v>
      </c>
      <c r="DB103" s="17">
        <f t="shared" si="303"/>
        <v>0</v>
      </c>
      <c r="DC103" s="17">
        <f t="shared" si="304"/>
        <v>0</v>
      </c>
      <c r="DD103" s="17">
        <f t="shared" si="305"/>
        <v>0</v>
      </c>
      <c r="DE103" s="17">
        <f t="shared" si="306"/>
        <v>0</v>
      </c>
      <c r="DF103" s="17">
        <f t="shared" si="307"/>
        <v>0</v>
      </c>
      <c r="DG103" s="106">
        <f t="shared" si="260"/>
        <v>0</v>
      </c>
      <c r="DH103" s="17">
        <f>Eingabeliste!AR103</f>
        <v>0</v>
      </c>
      <c r="DI103" s="17">
        <f>Eingabeliste!AV103</f>
        <v>0</v>
      </c>
      <c r="DJ103" s="17">
        <f>Eingabeliste!AZ103</f>
        <v>0</v>
      </c>
      <c r="DK103" s="17">
        <f t="shared" si="308"/>
        <v>0</v>
      </c>
      <c r="DL103" s="17">
        <f t="shared" si="309"/>
        <v>0</v>
      </c>
      <c r="DM103" s="17">
        <f t="shared" si="310"/>
        <v>0</v>
      </c>
      <c r="DN103" s="89">
        <f t="shared" si="311"/>
        <v>3</v>
      </c>
      <c r="DO103" s="17">
        <f t="shared" si="312"/>
        <v>0</v>
      </c>
      <c r="DP103" s="17">
        <f t="shared" si="80"/>
        <v>0</v>
      </c>
      <c r="DQ103" s="17">
        <f t="shared" si="313"/>
        <v>0</v>
      </c>
      <c r="DR103" s="17">
        <f t="shared" si="314"/>
        <v>0</v>
      </c>
      <c r="DS103" s="17">
        <f t="shared" si="315"/>
        <v>0</v>
      </c>
      <c r="DT103" s="17">
        <f t="shared" si="316"/>
        <v>0</v>
      </c>
      <c r="DU103" s="17">
        <f t="shared" si="317"/>
        <v>0</v>
      </c>
      <c r="DV103" s="17">
        <f t="shared" si="318"/>
        <v>0</v>
      </c>
      <c r="DW103" s="106">
        <f t="shared" si="261"/>
        <v>0</v>
      </c>
      <c r="DX103" s="17">
        <f>Eingabeliste!AS103</f>
        <v>0</v>
      </c>
      <c r="DY103" s="17">
        <f>Eingabeliste!AW103</f>
        <v>0</v>
      </c>
      <c r="DZ103" s="17">
        <f>Eingabeliste!BA103</f>
        <v>0</v>
      </c>
      <c r="EA103" s="17">
        <f t="shared" si="319"/>
        <v>0</v>
      </c>
      <c r="EB103" s="17">
        <f t="shared" si="320"/>
        <v>0</v>
      </c>
      <c r="EC103" s="17">
        <f t="shared" si="321"/>
        <v>0</v>
      </c>
      <c r="ED103" s="89">
        <f t="shared" si="322"/>
        <v>3</v>
      </c>
      <c r="EE103" s="17">
        <f t="shared" si="323"/>
        <v>0</v>
      </c>
      <c r="EF103" s="17">
        <f t="shared" si="92"/>
        <v>0</v>
      </c>
      <c r="EG103" s="17">
        <f t="shared" si="324"/>
        <v>0</v>
      </c>
      <c r="EH103" s="17">
        <f t="shared" si="325"/>
        <v>0</v>
      </c>
      <c r="EI103" s="17">
        <f t="shared" si="326"/>
        <v>0</v>
      </c>
      <c r="EJ103" s="17">
        <f t="shared" si="327"/>
        <v>0</v>
      </c>
      <c r="EK103" s="17">
        <f t="shared" si="328"/>
        <v>0</v>
      </c>
      <c r="EL103" s="17">
        <f t="shared" si="329"/>
        <v>0</v>
      </c>
      <c r="EM103" s="106">
        <f t="shared" si="262"/>
        <v>0</v>
      </c>
      <c r="EN103" s="17">
        <f t="shared" si="330"/>
        <v>0</v>
      </c>
      <c r="EO103" s="1">
        <v>12</v>
      </c>
      <c r="EP103" s="1">
        <f t="shared" si="100"/>
        <v>12</v>
      </c>
      <c r="EQ103" s="1">
        <f t="shared" si="101"/>
        <v>0.7</v>
      </c>
      <c r="ER103" s="17">
        <f>Eingabeliste!AA103</f>
        <v>0</v>
      </c>
      <c r="ES103" s="17">
        <f>Eingabeliste!AC103</f>
        <v>0</v>
      </c>
      <c r="ET103" s="17">
        <f>Eingabeliste!AE103</f>
        <v>0</v>
      </c>
      <c r="EU103" s="17">
        <f>Eingabeliste!AT103</f>
        <v>0</v>
      </c>
      <c r="EV103" s="17">
        <f>Eingabeliste!AX103</f>
        <v>0</v>
      </c>
      <c r="EW103" s="17">
        <f>Eingabeliste!BB103</f>
        <v>0</v>
      </c>
      <c r="EX103" s="89">
        <f t="shared" si="331"/>
        <v>6</v>
      </c>
      <c r="EY103" s="17">
        <f t="shared" si="332"/>
        <v>0</v>
      </c>
      <c r="EZ103" s="17">
        <f t="shared" si="333"/>
        <v>0</v>
      </c>
      <c r="FA103" s="17">
        <f t="shared" si="334"/>
        <v>0</v>
      </c>
      <c r="FB103" s="106">
        <f t="shared" si="106"/>
        <v>1</v>
      </c>
    </row>
    <row r="104" spans="1:158" ht="12.5">
      <c r="A104" s="17">
        <f>Eingabeliste!A104</f>
        <v>0</v>
      </c>
      <c r="B104" s="17">
        <f>Eingabeliste!B104</f>
        <v>0</v>
      </c>
      <c r="C104" s="17">
        <f>Eingabeliste!C104</f>
        <v>0</v>
      </c>
      <c r="D104" s="17">
        <f>Eingabeliste!D104</f>
        <v>0</v>
      </c>
      <c r="E104" s="17">
        <f>Eingabeliste!E104</f>
        <v>0</v>
      </c>
      <c r="F104" s="17">
        <f>Eingabeliste!G104</f>
        <v>0</v>
      </c>
      <c r="G104" s="17">
        <f>Eingabeliste!H104</f>
        <v>0</v>
      </c>
      <c r="H104" s="17">
        <f>Eingabeliste!I104</f>
        <v>0</v>
      </c>
      <c r="I104" s="17">
        <f>Eingabeliste!J104</f>
        <v>0</v>
      </c>
      <c r="J104" s="17">
        <f>Eingabeliste!K104</f>
        <v>0</v>
      </c>
      <c r="K104" s="89">
        <f t="shared" si="263"/>
        <v>5</v>
      </c>
      <c r="L104" s="17">
        <f t="shared" si="264"/>
        <v>0</v>
      </c>
      <c r="M104" s="17">
        <f t="shared" si="2"/>
        <v>0</v>
      </c>
      <c r="N104" s="17" t="str">
        <f t="shared" si="265"/>
        <v/>
      </c>
      <c r="O104" s="17">
        <f t="shared" si="266"/>
        <v>0</v>
      </c>
      <c r="P104" s="17" t="str">
        <f t="shared" si="267"/>
        <v/>
      </c>
      <c r="Q104" s="17">
        <f t="shared" si="268"/>
        <v>0</v>
      </c>
      <c r="R104" s="17" t="str">
        <f t="shared" si="269"/>
        <v/>
      </c>
      <c r="S104" s="17">
        <f t="shared" si="270"/>
        <v>0</v>
      </c>
      <c r="T104" s="17">
        <f t="shared" si="271"/>
        <v>0</v>
      </c>
      <c r="U104" s="17">
        <f t="shared" si="272"/>
        <v>0</v>
      </c>
      <c r="V104" s="106">
        <f t="shared" si="11"/>
        <v>0</v>
      </c>
      <c r="W104" s="17">
        <f>Eingabeliste!M104</f>
        <v>0</v>
      </c>
      <c r="X104" s="17">
        <f>Eingabeliste!N104</f>
        <v>0</v>
      </c>
      <c r="Y104" s="17">
        <f>Eingabeliste!O104</f>
        <v>0</v>
      </c>
      <c r="Z104" s="17">
        <f>Eingabeliste!P104</f>
        <v>0</v>
      </c>
      <c r="AA104" s="17">
        <f>Eingabeliste!Q104</f>
        <v>0</v>
      </c>
      <c r="AB104" s="89">
        <f t="shared" si="12"/>
        <v>5</v>
      </c>
      <c r="AC104" s="17">
        <f t="shared" si="13"/>
        <v>0</v>
      </c>
      <c r="AD104" s="17">
        <f t="shared" si="14"/>
        <v>0</v>
      </c>
      <c r="AE104" s="17" t="str">
        <f t="shared" si="15"/>
        <v/>
      </c>
      <c r="AF104" s="17">
        <f t="shared" si="16"/>
        <v>0</v>
      </c>
      <c r="AG104" s="17" t="str">
        <f t="shared" si="17"/>
        <v/>
      </c>
      <c r="AH104" s="17">
        <f t="shared" si="18"/>
        <v>0</v>
      </c>
      <c r="AI104" s="17" t="str">
        <f t="shared" si="19"/>
        <v/>
      </c>
      <c r="AJ104" s="17">
        <f t="shared" si="20"/>
        <v>0</v>
      </c>
      <c r="AK104" s="17">
        <f t="shared" si="21"/>
        <v>0</v>
      </c>
      <c r="AL104" s="17">
        <f t="shared" si="22"/>
        <v>0</v>
      </c>
      <c r="AM104" s="106">
        <f t="shared" si="23"/>
        <v>0</v>
      </c>
      <c r="AN104" s="17">
        <f>Eingabeliste!S104</f>
        <v>0</v>
      </c>
      <c r="AO104" s="17">
        <f>Eingabeliste!T104</f>
        <v>0</v>
      </c>
      <c r="AP104" s="17">
        <f>Eingabeliste!U104</f>
        <v>0</v>
      </c>
      <c r="AQ104" s="17">
        <f>Eingabeliste!V104</f>
        <v>0</v>
      </c>
      <c r="AR104" s="17">
        <f>Eingabeliste!W104</f>
        <v>0</v>
      </c>
      <c r="AS104" s="89">
        <f t="shared" si="24"/>
        <v>5</v>
      </c>
      <c r="AT104" s="17">
        <f t="shared" si="25"/>
        <v>0</v>
      </c>
      <c r="AU104" s="17">
        <f t="shared" si="26"/>
        <v>0</v>
      </c>
      <c r="AV104" s="17" t="str">
        <f t="shared" si="27"/>
        <v/>
      </c>
      <c r="AW104" s="17">
        <f t="shared" si="28"/>
        <v>0</v>
      </c>
      <c r="AX104" s="17" t="str">
        <f t="shared" si="29"/>
        <v/>
      </c>
      <c r="AY104" s="17">
        <f t="shared" si="30"/>
        <v>0</v>
      </c>
      <c r="AZ104" s="17" t="str">
        <f t="shared" si="31"/>
        <v/>
      </c>
      <c r="BA104" s="17">
        <f t="shared" si="32"/>
        <v>0</v>
      </c>
      <c r="BB104" s="17">
        <f t="shared" si="33"/>
        <v>0</v>
      </c>
      <c r="BC104" s="17">
        <f t="shared" si="34"/>
        <v>0</v>
      </c>
      <c r="BD104" s="106">
        <f t="shared" si="35"/>
        <v>0</v>
      </c>
      <c r="BE104" s="17">
        <f>Eingabeliste!Z104</f>
        <v>0</v>
      </c>
      <c r="BF104" s="17">
        <f>Eingabeliste!AB104</f>
        <v>0</v>
      </c>
      <c r="BG104" s="17">
        <f>Eingabeliste!AD104</f>
        <v>0</v>
      </c>
      <c r="BH104" s="89">
        <f t="shared" si="273"/>
        <v>3</v>
      </c>
      <c r="BI104" s="17">
        <f t="shared" si="274"/>
        <v>0</v>
      </c>
      <c r="BJ104" s="17">
        <f t="shared" si="38"/>
        <v>0</v>
      </c>
      <c r="BK104" s="17">
        <f t="shared" si="275"/>
        <v>0</v>
      </c>
      <c r="BL104" s="17">
        <f t="shared" si="276"/>
        <v>0</v>
      </c>
      <c r="BM104" s="17">
        <f t="shared" si="277"/>
        <v>0</v>
      </c>
      <c r="BN104" s="17">
        <f t="shared" si="278"/>
        <v>0</v>
      </c>
      <c r="BO104" s="17">
        <f t="shared" si="279"/>
        <v>0</v>
      </c>
      <c r="BP104" s="17">
        <f t="shared" si="280"/>
        <v>0</v>
      </c>
      <c r="BQ104" s="106">
        <f t="shared" si="257"/>
        <v>0</v>
      </c>
      <c r="BR104" s="17">
        <f>Eingabeliste!AG104</f>
        <v>0</v>
      </c>
      <c r="BS104" s="17">
        <f>Eingabeliste!AI104</f>
        <v>0</v>
      </c>
      <c r="BT104" s="17">
        <f>Eingabeliste!AK104</f>
        <v>0</v>
      </c>
      <c r="BU104" s="89">
        <f t="shared" si="281"/>
        <v>3</v>
      </c>
      <c r="BV104" s="17">
        <f t="shared" si="282"/>
        <v>0</v>
      </c>
      <c r="BW104" s="17">
        <f t="shared" si="47"/>
        <v>0</v>
      </c>
      <c r="BX104" s="17">
        <f t="shared" si="283"/>
        <v>0</v>
      </c>
      <c r="BY104" s="17">
        <f t="shared" si="284"/>
        <v>0</v>
      </c>
      <c r="BZ104" s="17">
        <f t="shared" si="285"/>
        <v>0</v>
      </c>
      <c r="CA104" s="17">
        <f t="shared" si="286"/>
        <v>0</v>
      </c>
      <c r="CB104" s="17">
        <f t="shared" si="287"/>
        <v>0</v>
      </c>
      <c r="CC104" s="17">
        <f t="shared" si="288"/>
        <v>0</v>
      </c>
      <c r="CD104" s="106">
        <f t="shared" si="258"/>
        <v>0</v>
      </c>
      <c r="CE104" s="17">
        <f>Eingabeliste!AH104</f>
        <v>0</v>
      </c>
      <c r="CF104" s="17">
        <f>Eingabeliste!AJ104</f>
        <v>0</v>
      </c>
      <c r="CG104" s="17">
        <f>Eingabeliste!AL104</f>
        <v>0</v>
      </c>
      <c r="CH104" s="89">
        <f t="shared" si="289"/>
        <v>3</v>
      </c>
      <c r="CI104" s="17">
        <f t="shared" si="290"/>
        <v>0</v>
      </c>
      <c r="CJ104" s="17">
        <f t="shared" si="56"/>
        <v>0</v>
      </c>
      <c r="CK104" s="17">
        <f t="shared" si="291"/>
        <v>0</v>
      </c>
      <c r="CL104" s="17">
        <f t="shared" si="292"/>
        <v>0</v>
      </c>
      <c r="CM104" s="17">
        <f t="shared" si="293"/>
        <v>0</v>
      </c>
      <c r="CN104" s="17">
        <f t="shared" si="294"/>
        <v>0</v>
      </c>
      <c r="CO104" s="17">
        <f t="shared" si="295"/>
        <v>0</v>
      </c>
      <c r="CP104" s="17">
        <f t="shared" si="296"/>
        <v>0</v>
      </c>
      <c r="CQ104" s="106">
        <f t="shared" si="259"/>
        <v>0</v>
      </c>
      <c r="CR104" s="17">
        <f>Eingabeliste!AQ104</f>
        <v>0</v>
      </c>
      <c r="CS104" s="17">
        <f>Eingabeliste!AU104</f>
        <v>0</v>
      </c>
      <c r="CT104" s="17">
        <f>Eingabeliste!AY104</f>
        <v>0</v>
      </c>
      <c r="CU104" s="17">
        <f t="shared" si="297"/>
        <v>0</v>
      </c>
      <c r="CV104" s="17">
        <f t="shared" si="298"/>
        <v>0</v>
      </c>
      <c r="CW104" s="17">
        <f t="shared" si="299"/>
        <v>0</v>
      </c>
      <c r="CX104" s="89">
        <f t="shared" si="300"/>
        <v>3</v>
      </c>
      <c r="CY104" s="17">
        <f t="shared" si="301"/>
        <v>0</v>
      </c>
      <c r="CZ104" s="17">
        <f t="shared" si="68"/>
        <v>0</v>
      </c>
      <c r="DA104" s="17">
        <f t="shared" si="302"/>
        <v>0</v>
      </c>
      <c r="DB104" s="17">
        <f t="shared" si="303"/>
        <v>0</v>
      </c>
      <c r="DC104" s="17">
        <f t="shared" si="304"/>
        <v>0</v>
      </c>
      <c r="DD104" s="17">
        <f t="shared" si="305"/>
        <v>0</v>
      </c>
      <c r="DE104" s="17">
        <f t="shared" si="306"/>
        <v>0</v>
      </c>
      <c r="DF104" s="17">
        <f t="shared" si="307"/>
        <v>0</v>
      </c>
      <c r="DG104" s="106">
        <f t="shared" si="260"/>
        <v>0</v>
      </c>
      <c r="DH104" s="17">
        <f>Eingabeliste!AR104</f>
        <v>0</v>
      </c>
      <c r="DI104" s="17">
        <f>Eingabeliste!AV104</f>
        <v>0</v>
      </c>
      <c r="DJ104" s="17">
        <f>Eingabeliste!AZ104</f>
        <v>0</v>
      </c>
      <c r="DK104" s="17">
        <f t="shared" si="308"/>
        <v>0</v>
      </c>
      <c r="DL104" s="17">
        <f t="shared" si="309"/>
        <v>0</v>
      </c>
      <c r="DM104" s="17">
        <f t="shared" si="310"/>
        <v>0</v>
      </c>
      <c r="DN104" s="89">
        <f t="shared" si="311"/>
        <v>3</v>
      </c>
      <c r="DO104" s="17">
        <f t="shared" si="312"/>
        <v>0</v>
      </c>
      <c r="DP104" s="17">
        <f t="shared" si="80"/>
        <v>0</v>
      </c>
      <c r="DQ104" s="17">
        <f t="shared" si="313"/>
        <v>0</v>
      </c>
      <c r="DR104" s="17">
        <f t="shared" si="314"/>
        <v>0</v>
      </c>
      <c r="DS104" s="17">
        <f t="shared" si="315"/>
        <v>0</v>
      </c>
      <c r="DT104" s="17">
        <f t="shared" si="316"/>
        <v>0</v>
      </c>
      <c r="DU104" s="17">
        <f t="shared" si="317"/>
        <v>0</v>
      </c>
      <c r="DV104" s="17">
        <f t="shared" si="318"/>
        <v>0</v>
      </c>
      <c r="DW104" s="106">
        <f t="shared" si="261"/>
        <v>0</v>
      </c>
      <c r="DX104" s="17">
        <f>Eingabeliste!AS104</f>
        <v>0</v>
      </c>
      <c r="DY104" s="17">
        <f>Eingabeliste!AW104</f>
        <v>0</v>
      </c>
      <c r="DZ104" s="17">
        <f>Eingabeliste!BA104</f>
        <v>0</v>
      </c>
      <c r="EA104" s="17">
        <f t="shared" si="319"/>
        <v>0</v>
      </c>
      <c r="EB104" s="17">
        <f t="shared" si="320"/>
        <v>0</v>
      </c>
      <c r="EC104" s="17">
        <f t="shared" si="321"/>
        <v>0</v>
      </c>
      <c r="ED104" s="89">
        <f t="shared" si="322"/>
        <v>3</v>
      </c>
      <c r="EE104" s="17">
        <f t="shared" si="323"/>
        <v>0</v>
      </c>
      <c r="EF104" s="17">
        <f t="shared" si="92"/>
        <v>0</v>
      </c>
      <c r="EG104" s="17">
        <f t="shared" si="324"/>
        <v>0</v>
      </c>
      <c r="EH104" s="17">
        <f t="shared" si="325"/>
        <v>0</v>
      </c>
      <c r="EI104" s="17">
        <f t="shared" si="326"/>
        <v>0</v>
      </c>
      <c r="EJ104" s="17">
        <f t="shared" si="327"/>
        <v>0</v>
      </c>
      <c r="EK104" s="17">
        <f t="shared" si="328"/>
        <v>0</v>
      </c>
      <c r="EL104" s="17">
        <f t="shared" si="329"/>
        <v>0</v>
      </c>
      <c r="EM104" s="106">
        <f t="shared" si="262"/>
        <v>0</v>
      </c>
      <c r="EN104" s="17">
        <f t="shared" si="330"/>
        <v>0</v>
      </c>
      <c r="EO104" s="1">
        <v>12</v>
      </c>
      <c r="EP104" s="1">
        <f t="shared" si="100"/>
        <v>12</v>
      </c>
      <c r="EQ104" s="1">
        <f t="shared" si="101"/>
        <v>0.7</v>
      </c>
      <c r="ER104" s="17">
        <f>Eingabeliste!AA104</f>
        <v>0</v>
      </c>
      <c r="ES104" s="17">
        <f>Eingabeliste!AC104</f>
        <v>0</v>
      </c>
      <c r="ET104" s="17">
        <f>Eingabeliste!AE104</f>
        <v>0</v>
      </c>
      <c r="EU104" s="17">
        <f>Eingabeliste!AT104</f>
        <v>0</v>
      </c>
      <c r="EV104" s="17">
        <f>Eingabeliste!AX104</f>
        <v>0</v>
      </c>
      <c r="EW104" s="17">
        <f>Eingabeliste!BB104</f>
        <v>0</v>
      </c>
      <c r="EX104" s="89">
        <f t="shared" si="331"/>
        <v>6</v>
      </c>
      <c r="EY104" s="17">
        <f t="shared" si="332"/>
        <v>0</v>
      </c>
      <c r="EZ104" s="17">
        <f t="shared" si="333"/>
        <v>0</v>
      </c>
      <c r="FA104" s="17">
        <f t="shared" si="334"/>
        <v>0</v>
      </c>
      <c r="FB104" s="106">
        <f t="shared" si="106"/>
        <v>1</v>
      </c>
    </row>
    <row r="105" spans="1:158" ht="12.5">
      <c r="A105" s="17">
        <f>Eingabeliste!A105</f>
        <v>0</v>
      </c>
      <c r="B105" s="17">
        <f>Eingabeliste!B105</f>
        <v>0</v>
      </c>
      <c r="C105" s="17">
        <f>Eingabeliste!C105</f>
        <v>0</v>
      </c>
      <c r="D105" s="17">
        <f>Eingabeliste!D105</f>
        <v>0</v>
      </c>
      <c r="E105" s="17">
        <f>Eingabeliste!E105</f>
        <v>0</v>
      </c>
      <c r="F105" s="17">
        <f>Eingabeliste!G105</f>
        <v>0</v>
      </c>
      <c r="G105" s="17">
        <f>Eingabeliste!H105</f>
        <v>0</v>
      </c>
      <c r="H105" s="17">
        <f>Eingabeliste!I105</f>
        <v>0</v>
      </c>
      <c r="I105" s="17">
        <f>Eingabeliste!J105</f>
        <v>0</v>
      </c>
      <c r="J105" s="17">
        <f>Eingabeliste!K105</f>
        <v>0</v>
      </c>
      <c r="K105" s="89">
        <f t="shared" si="263"/>
        <v>5</v>
      </c>
      <c r="L105" s="17">
        <f t="shared" si="264"/>
        <v>0</v>
      </c>
      <c r="M105" s="17">
        <f t="shared" si="2"/>
        <v>0</v>
      </c>
      <c r="N105" s="17" t="str">
        <f t="shared" si="265"/>
        <v/>
      </c>
      <c r="O105" s="17">
        <f t="shared" si="266"/>
        <v>0</v>
      </c>
      <c r="P105" s="17" t="str">
        <f t="shared" si="267"/>
        <v/>
      </c>
      <c r="Q105" s="17">
        <f t="shared" si="268"/>
        <v>0</v>
      </c>
      <c r="R105" s="17" t="str">
        <f t="shared" si="269"/>
        <v/>
      </c>
      <c r="S105" s="17">
        <f t="shared" si="270"/>
        <v>0</v>
      </c>
      <c r="T105" s="17">
        <f t="shared" si="271"/>
        <v>0</v>
      </c>
      <c r="U105" s="17">
        <f t="shared" si="272"/>
        <v>0</v>
      </c>
      <c r="V105" s="106">
        <f t="shared" si="11"/>
        <v>0</v>
      </c>
      <c r="W105" s="17">
        <f>Eingabeliste!M105</f>
        <v>0</v>
      </c>
      <c r="X105" s="17">
        <f>Eingabeliste!N105</f>
        <v>0</v>
      </c>
      <c r="Y105" s="17">
        <f>Eingabeliste!O105</f>
        <v>0</v>
      </c>
      <c r="Z105" s="17">
        <f>Eingabeliste!P105</f>
        <v>0</v>
      </c>
      <c r="AA105" s="17">
        <f>Eingabeliste!Q105</f>
        <v>0</v>
      </c>
      <c r="AB105" s="89">
        <f t="shared" si="12"/>
        <v>5</v>
      </c>
      <c r="AC105" s="17">
        <f t="shared" si="13"/>
        <v>0</v>
      </c>
      <c r="AD105" s="17">
        <f t="shared" si="14"/>
        <v>0</v>
      </c>
      <c r="AE105" s="17" t="str">
        <f t="shared" si="15"/>
        <v/>
      </c>
      <c r="AF105" s="17">
        <f t="shared" si="16"/>
        <v>0</v>
      </c>
      <c r="AG105" s="17" t="str">
        <f t="shared" si="17"/>
        <v/>
      </c>
      <c r="AH105" s="17">
        <f t="shared" si="18"/>
        <v>0</v>
      </c>
      <c r="AI105" s="17" t="str">
        <f t="shared" si="19"/>
        <v/>
      </c>
      <c r="AJ105" s="17">
        <f t="shared" si="20"/>
        <v>0</v>
      </c>
      <c r="AK105" s="17">
        <f t="shared" si="21"/>
        <v>0</v>
      </c>
      <c r="AL105" s="17">
        <f t="shared" si="22"/>
        <v>0</v>
      </c>
      <c r="AM105" s="106">
        <f t="shared" si="23"/>
        <v>0</v>
      </c>
      <c r="AN105" s="17">
        <f>Eingabeliste!S105</f>
        <v>0</v>
      </c>
      <c r="AO105" s="17">
        <f>Eingabeliste!T105</f>
        <v>0</v>
      </c>
      <c r="AP105" s="17">
        <f>Eingabeliste!U105</f>
        <v>0</v>
      </c>
      <c r="AQ105" s="17">
        <f>Eingabeliste!V105</f>
        <v>0</v>
      </c>
      <c r="AR105" s="17">
        <f>Eingabeliste!W105</f>
        <v>0</v>
      </c>
      <c r="AS105" s="89">
        <f t="shared" si="24"/>
        <v>5</v>
      </c>
      <c r="AT105" s="17">
        <f t="shared" si="25"/>
        <v>0</v>
      </c>
      <c r="AU105" s="17">
        <f t="shared" si="26"/>
        <v>0</v>
      </c>
      <c r="AV105" s="17" t="str">
        <f t="shared" si="27"/>
        <v/>
      </c>
      <c r="AW105" s="17">
        <f t="shared" si="28"/>
        <v>0</v>
      </c>
      <c r="AX105" s="17" t="str">
        <f t="shared" si="29"/>
        <v/>
      </c>
      <c r="AY105" s="17">
        <f t="shared" si="30"/>
        <v>0</v>
      </c>
      <c r="AZ105" s="17" t="str">
        <f t="shared" si="31"/>
        <v/>
      </c>
      <c r="BA105" s="17">
        <f t="shared" si="32"/>
        <v>0</v>
      </c>
      <c r="BB105" s="17">
        <f t="shared" si="33"/>
        <v>0</v>
      </c>
      <c r="BC105" s="17">
        <f t="shared" si="34"/>
        <v>0</v>
      </c>
      <c r="BD105" s="106">
        <f t="shared" si="35"/>
        <v>0</v>
      </c>
      <c r="BE105" s="17">
        <f>Eingabeliste!Z105</f>
        <v>0</v>
      </c>
      <c r="BF105" s="17">
        <f>Eingabeliste!AB105</f>
        <v>0</v>
      </c>
      <c r="BG105" s="17">
        <f>Eingabeliste!AD105</f>
        <v>0</v>
      </c>
      <c r="BH105" s="89">
        <f t="shared" si="273"/>
        <v>3</v>
      </c>
      <c r="BI105" s="17">
        <f t="shared" si="274"/>
        <v>0</v>
      </c>
      <c r="BJ105" s="17">
        <f t="shared" si="38"/>
        <v>0</v>
      </c>
      <c r="BK105" s="17">
        <f t="shared" si="275"/>
        <v>0</v>
      </c>
      <c r="BL105" s="17">
        <f t="shared" si="276"/>
        <v>0</v>
      </c>
      <c r="BM105" s="17">
        <f t="shared" si="277"/>
        <v>0</v>
      </c>
      <c r="BN105" s="17">
        <f t="shared" si="278"/>
        <v>0</v>
      </c>
      <c r="BO105" s="17">
        <f t="shared" si="279"/>
        <v>0</v>
      </c>
      <c r="BP105" s="17">
        <f t="shared" si="280"/>
        <v>0</v>
      </c>
      <c r="BQ105" s="106">
        <f t="shared" si="257"/>
        <v>0</v>
      </c>
      <c r="BR105" s="17">
        <f>Eingabeliste!AG105</f>
        <v>0</v>
      </c>
      <c r="BS105" s="17">
        <f>Eingabeliste!AI105</f>
        <v>0</v>
      </c>
      <c r="BT105" s="17">
        <f>Eingabeliste!AK105</f>
        <v>0</v>
      </c>
      <c r="BU105" s="89">
        <f t="shared" si="281"/>
        <v>3</v>
      </c>
      <c r="BV105" s="17">
        <f t="shared" si="282"/>
        <v>0</v>
      </c>
      <c r="BW105" s="17">
        <f t="shared" si="47"/>
        <v>0</v>
      </c>
      <c r="BX105" s="17">
        <f t="shared" si="283"/>
        <v>0</v>
      </c>
      <c r="BY105" s="17">
        <f t="shared" si="284"/>
        <v>0</v>
      </c>
      <c r="BZ105" s="17">
        <f t="shared" si="285"/>
        <v>0</v>
      </c>
      <c r="CA105" s="17">
        <f t="shared" si="286"/>
        <v>0</v>
      </c>
      <c r="CB105" s="17">
        <f t="shared" si="287"/>
        <v>0</v>
      </c>
      <c r="CC105" s="17">
        <f t="shared" si="288"/>
        <v>0</v>
      </c>
      <c r="CD105" s="106">
        <f t="shared" si="258"/>
        <v>0</v>
      </c>
      <c r="CE105" s="17">
        <f>Eingabeliste!AH105</f>
        <v>0</v>
      </c>
      <c r="CF105" s="17">
        <f>Eingabeliste!AJ105</f>
        <v>0</v>
      </c>
      <c r="CG105" s="17">
        <f>Eingabeliste!AL105</f>
        <v>0</v>
      </c>
      <c r="CH105" s="89">
        <f t="shared" si="289"/>
        <v>3</v>
      </c>
      <c r="CI105" s="17">
        <f t="shared" si="290"/>
        <v>0</v>
      </c>
      <c r="CJ105" s="17">
        <f t="shared" si="56"/>
        <v>0</v>
      </c>
      <c r="CK105" s="17">
        <f t="shared" si="291"/>
        <v>0</v>
      </c>
      <c r="CL105" s="17">
        <f t="shared" si="292"/>
        <v>0</v>
      </c>
      <c r="CM105" s="17">
        <f t="shared" si="293"/>
        <v>0</v>
      </c>
      <c r="CN105" s="17">
        <f t="shared" si="294"/>
        <v>0</v>
      </c>
      <c r="CO105" s="17">
        <f t="shared" si="295"/>
        <v>0</v>
      </c>
      <c r="CP105" s="17">
        <f t="shared" si="296"/>
        <v>0</v>
      </c>
      <c r="CQ105" s="106">
        <f t="shared" si="259"/>
        <v>0</v>
      </c>
      <c r="CR105" s="17">
        <f>Eingabeliste!AQ105</f>
        <v>0</v>
      </c>
      <c r="CS105" s="17">
        <f>Eingabeliste!AU105</f>
        <v>0</v>
      </c>
      <c r="CT105" s="17">
        <f>Eingabeliste!AY105</f>
        <v>0</v>
      </c>
      <c r="CU105" s="17">
        <f t="shared" si="297"/>
        <v>0</v>
      </c>
      <c r="CV105" s="17">
        <f t="shared" si="298"/>
        <v>0</v>
      </c>
      <c r="CW105" s="17">
        <f t="shared" si="299"/>
        <v>0</v>
      </c>
      <c r="CX105" s="89">
        <f t="shared" si="300"/>
        <v>3</v>
      </c>
      <c r="CY105" s="17">
        <f t="shared" si="301"/>
        <v>0</v>
      </c>
      <c r="CZ105" s="17">
        <f t="shared" si="68"/>
        <v>0</v>
      </c>
      <c r="DA105" s="17">
        <f t="shared" si="302"/>
        <v>0</v>
      </c>
      <c r="DB105" s="17">
        <f t="shared" si="303"/>
        <v>0</v>
      </c>
      <c r="DC105" s="17">
        <f t="shared" si="304"/>
        <v>0</v>
      </c>
      <c r="DD105" s="17">
        <f t="shared" si="305"/>
        <v>0</v>
      </c>
      <c r="DE105" s="17">
        <f t="shared" si="306"/>
        <v>0</v>
      </c>
      <c r="DF105" s="17">
        <f t="shared" si="307"/>
        <v>0</v>
      </c>
      <c r="DG105" s="106">
        <f t="shared" si="260"/>
        <v>0</v>
      </c>
      <c r="DH105" s="17">
        <f>Eingabeliste!AR105</f>
        <v>0</v>
      </c>
      <c r="DI105" s="17">
        <f>Eingabeliste!AV105</f>
        <v>0</v>
      </c>
      <c r="DJ105" s="17">
        <f>Eingabeliste!AZ105</f>
        <v>0</v>
      </c>
      <c r="DK105" s="17">
        <f t="shared" si="308"/>
        <v>0</v>
      </c>
      <c r="DL105" s="17">
        <f t="shared" si="309"/>
        <v>0</v>
      </c>
      <c r="DM105" s="17">
        <f t="shared" si="310"/>
        <v>0</v>
      </c>
      <c r="DN105" s="89">
        <f t="shared" si="311"/>
        <v>3</v>
      </c>
      <c r="DO105" s="17">
        <f t="shared" si="312"/>
        <v>0</v>
      </c>
      <c r="DP105" s="17">
        <f t="shared" si="80"/>
        <v>0</v>
      </c>
      <c r="DQ105" s="17">
        <f t="shared" si="313"/>
        <v>0</v>
      </c>
      <c r="DR105" s="17">
        <f t="shared" si="314"/>
        <v>0</v>
      </c>
      <c r="DS105" s="17">
        <f t="shared" si="315"/>
        <v>0</v>
      </c>
      <c r="DT105" s="17">
        <f t="shared" si="316"/>
        <v>0</v>
      </c>
      <c r="DU105" s="17">
        <f t="shared" si="317"/>
        <v>0</v>
      </c>
      <c r="DV105" s="17">
        <f t="shared" si="318"/>
        <v>0</v>
      </c>
      <c r="DW105" s="106">
        <f t="shared" si="261"/>
        <v>0</v>
      </c>
      <c r="DX105" s="17">
        <f>Eingabeliste!AS105</f>
        <v>0</v>
      </c>
      <c r="DY105" s="17">
        <f>Eingabeliste!AW105</f>
        <v>0</v>
      </c>
      <c r="DZ105" s="17">
        <f>Eingabeliste!BA105</f>
        <v>0</v>
      </c>
      <c r="EA105" s="17">
        <f t="shared" si="319"/>
        <v>0</v>
      </c>
      <c r="EB105" s="17">
        <f t="shared" si="320"/>
        <v>0</v>
      </c>
      <c r="EC105" s="17">
        <f t="shared" si="321"/>
        <v>0</v>
      </c>
      <c r="ED105" s="89">
        <f t="shared" si="322"/>
        <v>3</v>
      </c>
      <c r="EE105" s="17">
        <f t="shared" si="323"/>
        <v>0</v>
      </c>
      <c r="EF105" s="17">
        <f t="shared" si="92"/>
        <v>0</v>
      </c>
      <c r="EG105" s="17">
        <f t="shared" si="324"/>
        <v>0</v>
      </c>
      <c r="EH105" s="17">
        <f t="shared" si="325"/>
        <v>0</v>
      </c>
      <c r="EI105" s="17">
        <f t="shared" si="326"/>
        <v>0</v>
      </c>
      <c r="EJ105" s="17">
        <f t="shared" si="327"/>
        <v>0</v>
      </c>
      <c r="EK105" s="17">
        <f t="shared" si="328"/>
        <v>0</v>
      </c>
      <c r="EL105" s="17">
        <f t="shared" si="329"/>
        <v>0</v>
      </c>
      <c r="EM105" s="106">
        <f t="shared" si="262"/>
        <v>0</v>
      </c>
      <c r="EN105" s="17">
        <f t="shared" si="330"/>
        <v>0</v>
      </c>
      <c r="EO105" s="1">
        <v>12</v>
      </c>
      <c r="EP105" s="1">
        <f t="shared" si="100"/>
        <v>12</v>
      </c>
      <c r="EQ105" s="1">
        <f t="shared" si="101"/>
        <v>0.7</v>
      </c>
      <c r="ER105" s="17">
        <f>Eingabeliste!AA105</f>
        <v>0</v>
      </c>
      <c r="ES105" s="17">
        <f>Eingabeliste!AC105</f>
        <v>0</v>
      </c>
      <c r="ET105" s="17">
        <f>Eingabeliste!AE105</f>
        <v>0</v>
      </c>
      <c r="EU105" s="17">
        <f>Eingabeliste!AT105</f>
        <v>0</v>
      </c>
      <c r="EV105" s="17">
        <f>Eingabeliste!AX105</f>
        <v>0</v>
      </c>
      <c r="EW105" s="17">
        <f>Eingabeliste!BB105</f>
        <v>0</v>
      </c>
      <c r="EX105" s="89">
        <f t="shared" si="331"/>
        <v>6</v>
      </c>
      <c r="EY105" s="17">
        <f t="shared" si="332"/>
        <v>0</v>
      </c>
      <c r="EZ105" s="17">
        <f t="shared" si="333"/>
        <v>0</v>
      </c>
      <c r="FA105" s="17">
        <f t="shared" si="334"/>
        <v>0</v>
      </c>
      <c r="FB105" s="106">
        <f t="shared" si="106"/>
        <v>1</v>
      </c>
    </row>
    <row r="106" spans="1:158" ht="12.5">
      <c r="A106" s="17">
        <f>Eingabeliste!A106</f>
        <v>0</v>
      </c>
      <c r="B106" s="17">
        <f>Eingabeliste!B106</f>
        <v>0</v>
      </c>
      <c r="C106" s="17">
        <f>Eingabeliste!C106</f>
        <v>0</v>
      </c>
      <c r="D106" s="17">
        <f>Eingabeliste!D106</f>
        <v>0</v>
      </c>
      <c r="E106" s="17">
        <f>Eingabeliste!E106</f>
        <v>0</v>
      </c>
      <c r="F106" s="17">
        <f>Eingabeliste!G106</f>
        <v>0</v>
      </c>
      <c r="G106" s="17">
        <f>Eingabeliste!H106</f>
        <v>0</v>
      </c>
      <c r="H106" s="17">
        <f>Eingabeliste!I106</f>
        <v>0</v>
      </c>
      <c r="I106" s="17">
        <f>Eingabeliste!J106</f>
        <v>0</v>
      </c>
      <c r="J106" s="17">
        <f>Eingabeliste!K106</f>
        <v>0</v>
      </c>
      <c r="K106" s="89">
        <f t="shared" si="263"/>
        <v>5</v>
      </c>
      <c r="L106" s="17">
        <f t="shared" si="264"/>
        <v>0</v>
      </c>
      <c r="M106" s="17">
        <f t="shared" si="2"/>
        <v>0</v>
      </c>
      <c r="N106" s="17" t="str">
        <f t="shared" si="265"/>
        <v/>
      </c>
      <c r="O106" s="17">
        <f t="shared" si="266"/>
        <v>0</v>
      </c>
      <c r="P106" s="17" t="str">
        <f t="shared" si="267"/>
        <v/>
      </c>
      <c r="Q106" s="17">
        <f t="shared" si="268"/>
        <v>0</v>
      </c>
      <c r="R106" s="17" t="str">
        <f t="shared" si="269"/>
        <v/>
      </c>
      <c r="S106" s="17">
        <f t="shared" si="270"/>
        <v>0</v>
      </c>
      <c r="T106" s="17">
        <f t="shared" si="271"/>
        <v>0</v>
      </c>
      <c r="U106" s="17">
        <f t="shared" si="272"/>
        <v>0</v>
      </c>
      <c r="V106" s="106">
        <f t="shared" si="11"/>
        <v>0</v>
      </c>
      <c r="W106" s="17">
        <f>Eingabeliste!M106</f>
        <v>0</v>
      </c>
      <c r="X106" s="17">
        <f>Eingabeliste!N106</f>
        <v>0</v>
      </c>
      <c r="Y106" s="17">
        <f>Eingabeliste!O106</f>
        <v>0</v>
      </c>
      <c r="Z106" s="17">
        <f>Eingabeliste!P106</f>
        <v>0</v>
      </c>
      <c r="AA106" s="17">
        <f>Eingabeliste!Q106</f>
        <v>0</v>
      </c>
      <c r="AB106" s="89">
        <f t="shared" si="12"/>
        <v>5</v>
      </c>
      <c r="AC106" s="17">
        <f t="shared" si="13"/>
        <v>0</v>
      </c>
      <c r="AD106" s="17">
        <f t="shared" si="14"/>
        <v>0</v>
      </c>
      <c r="AE106" s="17" t="str">
        <f t="shared" si="15"/>
        <v/>
      </c>
      <c r="AF106" s="17">
        <f t="shared" si="16"/>
        <v>0</v>
      </c>
      <c r="AG106" s="17" t="str">
        <f t="shared" si="17"/>
        <v/>
      </c>
      <c r="AH106" s="17">
        <f t="shared" si="18"/>
        <v>0</v>
      </c>
      <c r="AI106" s="17" t="str">
        <f t="shared" si="19"/>
        <v/>
      </c>
      <c r="AJ106" s="17">
        <f t="shared" si="20"/>
        <v>0</v>
      </c>
      <c r="AK106" s="17">
        <f t="shared" si="21"/>
        <v>0</v>
      </c>
      <c r="AL106" s="17">
        <f t="shared" si="22"/>
        <v>0</v>
      </c>
      <c r="AM106" s="106">
        <f t="shared" si="23"/>
        <v>0</v>
      </c>
      <c r="AN106" s="17">
        <f>Eingabeliste!S106</f>
        <v>0</v>
      </c>
      <c r="AO106" s="17">
        <f>Eingabeliste!T106</f>
        <v>0</v>
      </c>
      <c r="AP106" s="17">
        <f>Eingabeliste!U106</f>
        <v>0</v>
      </c>
      <c r="AQ106" s="17">
        <f>Eingabeliste!V106</f>
        <v>0</v>
      </c>
      <c r="AR106" s="17">
        <f>Eingabeliste!W106</f>
        <v>0</v>
      </c>
      <c r="AS106" s="89">
        <f t="shared" si="24"/>
        <v>5</v>
      </c>
      <c r="AT106" s="17">
        <f t="shared" si="25"/>
        <v>0</v>
      </c>
      <c r="AU106" s="17">
        <f t="shared" si="26"/>
        <v>0</v>
      </c>
      <c r="AV106" s="17" t="str">
        <f t="shared" si="27"/>
        <v/>
      </c>
      <c r="AW106" s="17">
        <f t="shared" si="28"/>
        <v>0</v>
      </c>
      <c r="AX106" s="17" t="str">
        <f t="shared" si="29"/>
        <v/>
      </c>
      <c r="AY106" s="17">
        <f t="shared" si="30"/>
        <v>0</v>
      </c>
      <c r="AZ106" s="17" t="str">
        <f t="shared" si="31"/>
        <v/>
      </c>
      <c r="BA106" s="17">
        <f t="shared" si="32"/>
        <v>0</v>
      </c>
      <c r="BB106" s="17">
        <f t="shared" si="33"/>
        <v>0</v>
      </c>
      <c r="BC106" s="17">
        <f t="shared" si="34"/>
        <v>0</v>
      </c>
      <c r="BD106" s="106">
        <f t="shared" si="35"/>
        <v>0</v>
      </c>
      <c r="BE106" s="17">
        <f>Eingabeliste!Z106</f>
        <v>0</v>
      </c>
      <c r="BF106" s="17">
        <f>Eingabeliste!AB106</f>
        <v>0</v>
      </c>
      <c r="BG106" s="17">
        <f>Eingabeliste!AD106</f>
        <v>0</v>
      </c>
      <c r="BH106" s="89">
        <f t="shared" si="273"/>
        <v>3</v>
      </c>
      <c r="BI106" s="17">
        <f t="shared" si="274"/>
        <v>0</v>
      </c>
      <c r="BJ106" s="17">
        <f t="shared" si="38"/>
        <v>0</v>
      </c>
      <c r="BK106" s="17">
        <f t="shared" si="275"/>
        <v>0</v>
      </c>
      <c r="BL106" s="17">
        <f t="shared" si="276"/>
        <v>0</v>
      </c>
      <c r="BM106" s="17">
        <f t="shared" si="277"/>
        <v>0</v>
      </c>
      <c r="BN106" s="17">
        <f t="shared" si="278"/>
        <v>0</v>
      </c>
      <c r="BO106" s="17">
        <f t="shared" si="279"/>
        <v>0</v>
      </c>
      <c r="BP106" s="17">
        <f t="shared" si="280"/>
        <v>0</v>
      </c>
      <c r="BQ106" s="106">
        <f t="shared" si="257"/>
        <v>0</v>
      </c>
      <c r="BR106" s="17">
        <f>Eingabeliste!AG106</f>
        <v>0</v>
      </c>
      <c r="BS106" s="17">
        <f>Eingabeliste!AI106</f>
        <v>0</v>
      </c>
      <c r="BT106" s="17">
        <f>Eingabeliste!AK106</f>
        <v>0</v>
      </c>
      <c r="BU106" s="89">
        <f t="shared" si="281"/>
        <v>3</v>
      </c>
      <c r="BV106" s="17">
        <f t="shared" si="282"/>
        <v>0</v>
      </c>
      <c r="BW106" s="17">
        <f t="shared" si="47"/>
        <v>0</v>
      </c>
      <c r="BX106" s="17">
        <f t="shared" si="283"/>
        <v>0</v>
      </c>
      <c r="BY106" s="17">
        <f t="shared" si="284"/>
        <v>0</v>
      </c>
      <c r="BZ106" s="17">
        <f t="shared" si="285"/>
        <v>0</v>
      </c>
      <c r="CA106" s="17">
        <f t="shared" si="286"/>
        <v>0</v>
      </c>
      <c r="CB106" s="17">
        <f t="shared" si="287"/>
        <v>0</v>
      </c>
      <c r="CC106" s="17">
        <f t="shared" si="288"/>
        <v>0</v>
      </c>
      <c r="CD106" s="106">
        <f t="shared" si="258"/>
        <v>0</v>
      </c>
      <c r="CE106" s="17">
        <f>Eingabeliste!AH106</f>
        <v>0</v>
      </c>
      <c r="CF106" s="17">
        <f>Eingabeliste!AJ106</f>
        <v>0</v>
      </c>
      <c r="CG106" s="17">
        <f>Eingabeliste!AL106</f>
        <v>0</v>
      </c>
      <c r="CH106" s="89">
        <f t="shared" si="289"/>
        <v>3</v>
      </c>
      <c r="CI106" s="17">
        <f t="shared" si="290"/>
        <v>0</v>
      </c>
      <c r="CJ106" s="17">
        <f t="shared" si="56"/>
        <v>0</v>
      </c>
      <c r="CK106" s="17">
        <f t="shared" si="291"/>
        <v>0</v>
      </c>
      <c r="CL106" s="17">
        <f t="shared" si="292"/>
        <v>0</v>
      </c>
      <c r="CM106" s="17">
        <f t="shared" si="293"/>
        <v>0</v>
      </c>
      <c r="CN106" s="17">
        <f t="shared" si="294"/>
        <v>0</v>
      </c>
      <c r="CO106" s="17">
        <f t="shared" si="295"/>
        <v>0</v>
      </c>
      <c r="CP106" s="17">
        <f t="shared" si="296"/>
        <v>0</v>
      </c>
      <c r="CQ106" s="106">
        <f t="shared" si="259"/>
        <v>0</v>
      </c>
      <c r="CR106" s="17">
        <f>Eingabeliste!AQ106</f>
        <v>0</v>
      </c>
      <c r="CS106" s="17">
        <f>Eingabeliste!AU106</f>
        <v>0</v>
      </c>
      <c r="CT106" s="17">
        <f>Eingabeliste!AY106</f>
        <v>0</v>
      </c>
      <c r="CU106" s="17">
        <f t="shared" si="297"/>
        <v>0</v>
      </c>
      <c r="CV106" s="17">
        <f t="shared" si="298"/>
        <v>0</v>
      </c>
      <c r="CW106" s="17">
        <f t="shared" si="299"/>
        <v>0</v>
      </c>
      <c r="CX106" s="89">
        <f t="shared" si="300"/>
        <v>3</v>
      </c>
      <c r="CY106" s="17">
        <f t="shared" si="301"/>
        <v>0</v>
      </c>
      <c r="CZ106" s="17">
        <f t="shared" si="68"/>
        <v>0</v>
      </c>
      <c r="DA106" s="17">
        <f t="shared" si="302"/>
        <v>0</v>
      </c>
      <c r="DB106" s="17">
        <f t="shared" si="303"/>
        <v>0</v>
      </c>
      <c r="DC106" s="17">
        <f t="shared" si="304"/>
        <v>0</v>
      </c>
      <c r="DD106" s="17">
        <f t="shared" si="305"/>
        <v>0</v>
      </c>
      <c r="DE106" s="17">
        <f t="shared" si="306"/>
        <v>0</v>
      </c>
      <c r="DF106" s="17">
        <f t="shared" si="307"/>
        <v>0</v>
      </c>
      <c r="DG106" s="106">
        <f t="shared" si="260"/>
        <v>0</v>
      </c>
      <c r="DH106" s="17">
        <f>Eingabeliste!AR106</f>
        <v>0</v>
      </c>
      <c r="DI106" s="17">
        <f>Eingabeliste!AV106</f>
        <v>0</v>
      </c>
      <c r="DJ106" s="17">
        <f>Eingabeliste!AZ106</f>
        <v>0</v>
      </c>
      <c r="DK106" s="17">
        <f t="shared" si="308"/>
        <v>0</v>
      </c>
      <c r="DL106" s="17">
        <f t="shared" si="309"/>
        <v>0</v>
      </c>
      <c r="DM106" s="17">
        <f t="shared" si="310"/>
        <v>0</v>
      </c>
      <c r="DN106" s="89">
        <f t="shared" si="311"/>
        <v>3</v>
      </c>
      <c r="DO106" s="17">
        <f t="shared" si="312"/>
        <v>0</v>
      </c>
      <c r="DP106" s="17">
        <f t="shared" si="80"/>
        <v>0</v>
      </c>
      <c r="DQ106" s="17">
        <f t="shared" si="313"/>
        <v>0</v>
      </c>
      <c r="DR106" s="17">
        <f t="shared" si="314"/>
        <v>0</v>
      </c>
      <c r="DS106" s="17">
        <f t="shared" si="315"/>
        <v>0</v>
      </c>
      <c r="DT106" s="17">
        <f t="shared" si="316"/>
        <v>0</v>
      </c>
      <c r="DU106" s="17">
        <f t="shared" si="317"/>
        <v>0</v>
      </c>
      <c r="DV106" s="17">
        <f t="shared" si="318"/>
        <v>0</v>
      </c>
      <c r="DW106" s="106">
        <f t="shared" si="261"/>
        <v>0</v>
      </c>
      <c r="DX106" s="17">
        <f>Eingabeliste!AS106</f>
        <v>0</v>
      </c>
      <c r="DY106" s="17">
        <f>Eingabeliste!AW106</f>
        <v>0</v>
      </c>
      <c r="DZ106" s="17">
        <f>Eingabeliste!BA106</f>
        <v>0</v>
      </c>
      <c r="EA106" s="17">
        <f t="shared" si="319"/>
        <v>0</v>
      </c>
      <c r="EB106" s="17">
        <f t="shared" si="320"/>
        <v>0</v>
      </c>
      <c r="EC106" s="17">
        <f t="shared" si="321"/>
        <v>0</v>
      </c>
      <c r="ED106" s="89">
        <f t="shared" si="322"/>
        <v>3</v>
      </c>
      <c r="EE106" s="17">
        <f t="shared" si="323"/>
        <v>0</v>
      </c>
      <c r="EF106" s="17">
        <f t="shared" si="92"/>
        <v>0</v>
      </c>
      <c r="EG106" s="17">
        <f t="shared" si="324"/>
        <v>0</v>
      </c>
      <c r="EH106" s="17">
        <f t="shared" si="325"/>
        <v>0</v>
      </c>
      <c r="EI106" s="17">
        <f t="shared" si="326"/>
        <v>0</v>
      </c>
      <c r="EJ106" s="17">
        <f t="shared" si="327"/>
        <v>0</v>
      </c>
      <c r="EK106" s="17">
        <f t="shared" si="328"/>
        <v>0</v>
      </c>
      <c r="EL106" s="17">
        <f t="shared" si="329"/>
        <v>0</v>
      </c>
      <c r="EM106" s="106">
        <f t="shared" si="262"/>
        <v>0</v>
      </c>
      <c r="EN106" s="17">
        <f t="shared" si="330"/>
        <v>0</v>
      </c>
      <c r="EO106" s="1">
        <v>12</v>
      </c>
      <c r="EP106" s="1">
        <f t="shared" si="100"/>
        <v>12</v>
      </c>
      <c r="EQ106" s="1">
        <f t="shared" si="101"/>
        <v>0.7</v>
      </c>
      <c r="ER106" s="17">
        <f>Eingabeliste!AA106</f>
        <v>0</v>
      </c>
      <c r="ES106" s="17">
        <f>Eingabeliste!AC106</f>
        <v>0</v>
      </c>
      <c r="ET106" s="17">
        <f>Eingabeliste!AE106</f>
        <v>0</v>
      </c>
      <c r="EU106" s="17">
        <f>Eingabeliste!AT106</f>
        <v>0</v>
      </c>
      <c r="EV106" s="17">
        <f>Eingabeliste!AX106</f>
        <v>0</v>
      </c>
      <c r="EW106" s="17">
        <f>Eingabeliste!BB106</f>
        <v>0</v>
      </c>
      <c r="EX106" s="89">
        <f t="shared" si="331"/>
        <v>6</v>
      </c>
      <c r="EY106" s="17">
        <f t="shared" si="332"/>
        <v>0</v>
      </c>
      <c r="EZ106" s="17">
        <f t="shared" si="333"/>
        <v>0</v>
      </c>
      <c r="FA106" s="17">
        <f t="shared" si="334"/>
        <v>0</v>
      </c>
      <c r="FB106" s="106">
        <f t="shared" si="106"/>
        <v>1</v>
      </c>
    </row>
    <row r="107" spans="1:158" ht="12.5">
      <c r="A107" s="17">
        <f>Eingabeliste!A107</f>
        <v>0</v>
      </c>
      <c r="B107" s="17">
        <f>Eingabeliste!B107</f>
        <v>0</v>
      </c>
      <c r="C107" s="17">
        <f>Eingabeliste!C107</f>
        <v>0</v>
      </c>
      <c r="D107" s="17">
        <f>Eingabeliste!D107</f>
        <v>0</v>
      </c>
      <c r="E107" s="17">
        <f>Eingabeliste!E107</f>
        <v>0</v>
      </c>
      <c r="F107" s="17">
        <f>Eingabeliste!G107</f>
        <v>0</v>
      </c>
      <c r="G107" s="17">
        <f>Eingabeliste!H107</f>
        <v>0</v>
      </c>
      <c r="H107" s="17">
        <f>Eingabeliste!I107</f>
        <v>0</v>
      </c>
      <c r="I107" s="17">
        <f>Eingabeliste!J107</f>
        <v>0</v>
      </c>
      <c r="J107" s="17">
        <f>Eingabeliste!K107</f>
        <v>0</v>
      </c>
      <c r="K107" s="89">
        <f t="shared" si="263"/>
        <v>5</v>
      </c>
      <c r="L107" s="17">
        <f t="shared" si="264"/>
        <v>0</v>
      </c>
      <c r="M107" s="17">
        <f t="shared" si="2"/>
        <v>0</v>
      </c>
      <c r="N107" s="17" t="str">
        <f t="shared" si="265"/>
        <v/>
      </c>
      <c r="O107" s="17">
        <f t="shared" si="266"/>
        <v>0</v>
      </c>
      <c r="P107" s="17" t="str">
        <f t="shared" si="267"/>
        <v/>
      </c>
      <c r="Q107" s="17">
        <f t="shared" si="268"/>
        <v>0</v>
      </c>
      <c r="R107" s="17" t="str">
        <f t="shared" si="269"/>
        <v/>
      </c>
      <c r="S107" s="17">
        <f t="shared" si="270"/>
        <v>0</v>
      </c>
      <c r="T107" s="17">
        <f t="shared" si="271"/>
        <v>0</v>
      </c>
      <c r="U107" s="17">
        <f t="shared" si="272"/>
        <v>0</v>
      </c>
      <c r="V107" s="106">
        <f t="shared" si="11"/>
        <v>0</v>
      </c>
      <c r="W107" s="17">
        <f>Eingabeliste!M107</f>
        <v>0</v>
      </c>
      <c r="X107" s="17">
        <f>Eingabeliste!N107</f>
        <v>0</v>
      </c>
      <c r="Y107" s="17">
        <f>Eingabeliste!O107</f>
        <v>0</v>
      </c>
      <c r="Z107" s="17">
        <f>Eingabeliste!P107</f>
        <v>0</v>
      </c>
      <c r="AA107" s="17">
        <f>Eingabeliste!Q107</f>
        <v>0</v>
      </c>
      <c r="AB107" s="89">
        <f t="shared" si="12"/>
        <v>5</v>
      </c>
      <c r="AC107" s="17">
        <f t="shared" si="13"/>
        <v>0</v>
      </c>
      <c r="AD107" s="17">
        <f t="shared" si="14"/>
        <v>0</v>
      </c>
      <c r="AE107" s="17" t="str">
        <f t="shared" si="15"/>
        <v/>
      </c>
      <c r="AF107" s="17">
        <f t="shared" si="16"/>
        <v>0</v>
      </c>
      <c r="AG107" s="17" t="str">
        <f t="shared" si="17"/>
        <v/>
      </c>
      <c r="AH107" s="17">
        <f t="shared" si="18"/>
        <v>0</v>
      </c>
      <c r="AI107" s="17" t="str">
        <f t="shared" si="19"/>
        <v/>
      </c>
      <c r="AJ107" s="17">
        <f t="shared" si="20"/>
        <v>0</v>
      </c>
      <c r="AK107" s="17">
        <f t="shared" si="21"/>
        <v>0</v>
      </c>
      <c r="AL107" s="17">
        <f t="shared" si="22"/>
        <v>0</v>
      </c>
      <c r="AM107" s="106">
        <f t="shared" si="23"/>
        <v>0</v>
      </c>
      <c r="AN107" s="17">
        <f>Eingabeliste!S107</f>
        <v>0</v>
      </c>
      <c r="AO107" s="17">
        <f>Eingabeliste!T107</f>
        <v>0</v>
      </c>
      <c r="AP107" s="17">
        <f>Eingabeliste!U107</f>
        <v>0</v>
      </c>
      <c r="AQ107" s="17">
        <f>Eingabeliste!V107</f>
        <v>0</v>
      </c>
      <c r="AR107" s="17">
        <f>Eingabeliste!W107</f>
        <v>0</v>
      </c>
      <c r="AS107" s="89">
        <f t="shared" si="24"/>
        <v>5</v>
      </c>
      <c r="AT107" s="17">
        <f t="shared" si="25"/>
        <v>0</v>
      </c>
      <c r="AU107" s="17">
        <f t="shared" si="26"/>
        <v>0</v>
      </c>
      <c r="AV107" s="17" t="str">
        <f t="shared" si="27"/>
        <v/>
      </c>
      <c r="AW107" s="17">
        <f t="shared" si="28"/>
        <v>0</v>
      </c>
      <c r="AX107" s="17" t="str">
        <f t="shared" si="29"/>
        <v/>
      </c>
      <c r="AY107" s="17">
        <f t="shared" si="30"/>
        <v>0</v>
      </c>
      <c r="AZ107" s="17" t="str">
        <f t="shared" si="31"/>
        <v/>
      </c>
      <c r="BA107" s="17">
        <f t="shared" si="32"/>
        <v>0</v>
      </c>
      <c r="BB107" s="17">
        <f t="shared" si="33"/>
        <v>0</v>
      </c>
      <c r="BC107" s="17">
        <f t="shared" si="34"/>
        <v>0</v>
      </c>
      <c r="BD107" s="106">
        <f t="shared" si="35"/>
        <v>0</v>
      </c>
      <c r="BE107" s="17">
        <f>Eingabeliste!Z107</f>
        <v>0</v>
      </c>
      <c r="BF107" s="17">
        <f>Eingabeliste!AB107</f>
        <v>0</v>
      </c>
      <c r="BG107" s="17">
        <f>Eingabeliste!AD107</f>
        <v>0</v>
      </c>
      <c r="BH107" s="89">
        <f t="shared" si="273"/>
        <v>3</v>
      </c>
      <c r="BI107" s="17">
        <f t="shared" si="274"/>
        <v>0</v>
      </c>
      <c r="BJ107" s="17">
        <f t="shared" si="38"/>
        <v>0</v>
      </c>
      <c r="BK107" s="17">
        <f t="shared" si="275"/>
        <v>0</v>
      </c>
      <c r="BL107" s="17">
        <f t="shared" si="276"/>
        <v>0</v>
      </c>
      <c r="BM107" s="17">
        <f t="shared" si="277"/>
        <v>0</v>
      </c>
      <c r="BN107" s="17">
        <f t="shared" si="278"/>
        <v>0</v>
      </c>
      <c r="BO107" s="17">
        <f t="shared" si="279"/>
        <v>0</v>
      </c>
      <c r="BP107" s="17">
        <f t="shared" si="280"/>
        <v>0</v>
      </c>
      <c r="BQ107" s="106">
        <f t="shared" si="257"/>
        <v>0</v>
      </c>
      <c r="BR107" s="17">
        <f>Eingabeliste!AG107</f>
        <v>0</v>
      </c>
      <c r="BS107" s="17">
        <f>Eingabeliste!AI107</f>
        <v>0</v>
      </c>
      <c r="BT107" s="17">
        <f>Eingabeliste!AK107</f>
        <v>0</v>
      </c>
      <c r="BU107" s="89">
        <f t="shared" si="281"/>
        <v>3</v>
      </c>
      <c r="BV107" s="17">
        <f t="shared" si="282"/>
        <v>0</v>
      </c>
      <c r="BW107" s="17">
        <f t="shared" si="47"/>
        <v>0</v>
      </c>
      <c r="BX107" s="17">
        <f t="shared" si="283"/>
        <v>0</v>
      </c>
      <c r="BY107" s="17">
        <f t="shared" si="284"/>
        <v>0</v>
      </c>
      <c r="BZ107" s="17">
        <f t="shared" si="285"/>
        <v>0</v>
      </c>
      <c r="CA107" s="17">
        <f t="shared" si="286"/>
        <v>0</v>
      </c>
      <c r="CB107" s="17">
        <f t="shared" si="287"/>
        <v>0</v>
      </c>
      <c r="CC107" s="17">
        <f t="shared" si="288"/>
        <v>0</v>
      </c>
      <c r="CD107" s="106">
        <f t="shared" si="258"/>
        <v>0</v>
      </c>
      <c r="CE107" s="17">
        <f>Eingabeliste!AH107</f>
        <v>0</v>
      </c>
      <c r="CF107" s="17">
        <f>Eingabeliste!AJ107</f>
        <v>0</v>
      </c>
      <c r="CG107" s="17">
        <f>Eingabeliste!AL107</f>
        <v>0</v>
      </c>
      <c r="CH107" s="89">
        <f t="shared" si="289"/>
        <v>3</v>
      </c>
      <c r="CI107" s="17">
        <f t="shared" si="290"/>
        <v>0</v>
      </c>
      <c r="CJ107" s="17">
        <f t="shared" si="56"/>
        <v>0</v>
      </c>
      <c r="CK107" s="17">
        <f t="shared" si="291"/>
        <v>0</v>
      </c>
      <c r="CL107" s="17">
        <f t="shared" si="292"/>
        <v>0</v>
      </c>
      <c r="CM107" s="17">
        <f t="shared" si="293"/>
        <v>0</v>
      </c>
      <c r="CN107" s="17">
        <f t="shared" si="294"/>
        <v>0</v>
      </c>
      <c r="CO107" s="17">
        <f t="shared" si="295"/>
        <v>0</v>
      </c>
      <c r="CP107" s="17">
        <f t="shared" si="296"/>
        <v>0</v>
      </c>
      <c r="CQ107" s="106">
        <f t="shared" si="259"/>
        <v>0</v>
      </c>
      <c r="CR107" s="17">
        <f>Eingabeliste!AQ107</f>
        <v>0</v>
      </c>
      <c r="CS107" s="17">
        <f>Eingabeliste!AU107</f>
        <v>0</v>
      </c>
      <c r="CT107" s="17">
        <f>Eingabeliste!AY107</f>
        <v>0</v>
      </c>
      <c r="CU107" s="17">
        <f t="shared" si="297"/>
        <v>0</v>
      </c>
      <c r="CV107" s="17">
        <f t="shared" si="298"/>
        <v>0</v>
      </c>
      <c r="CW107" s="17">
        <f t="shared" si="299"/>
        <v>0</v>
      </c>
      <c r="CX107" s="89">
        <f t="shared" si="300"/>
        <v>3</v>
      </c>
      <c r="CY107" s="17">
        <f t="shared" si="301"/>
        <v>0</v>
      </c>
      <c r="CZ107" s="17">
        <f t="shared" si="68"/>
        <v>0</v>
      </c>
      <c r="DA107" s="17">
        <f t="shared" si="302"/>
        <v>0</v>
      </c>
      <c r="DB107" s="17">
        <f t="shared" si="303"/>
        <v>0</v>
      </c>
      <c r="DC107" s="17">
        <f t="shared" si="304"/>
        <v>0</v>
      </c>
      <c r="DD107" s="17">
        <f t="shared" si="305"/>
        <v>0</v>
      </c>
      <c r="DE107" s="17">
        <f t="shared" si="306"/>
        <v>0</v>
      </c>
      <c r="DF107" s="17">
        <f t="shared" si="307"/>
        <v>0</v>
      </c>
      <c r="DG107" s="106">
        <f t="shared" si="260"/>
        <v>0</v>
      </c>
      <c r="DH107" s="17">
        <f>Eingabeliste!AR107</f>
        <v>0</v>
      </c>
      <c r="DI107" s="17">
        <f>Eingabeliste!AV107</f>
        <v>0</v>
      </c>
      <c r="DJ107" s="17">
        <f>Eingabeliste!AZ107</f>
        <v>0</v>
      </c>
      <c r="DK107" s="17">
        <f t="shared" si="308"/>
        <v>0</v>
      </c>
      <c r="DL107" s="17">
        <f t="shared" si="309"/>
        <v>0</v>
      </c>
      <c r="DM107" s="17">
        <f t="shared" si="310"/>
        <v>0</v>
      </c>
      <c r="DN107" s="89">
        <f t="shared" si="311"/>
        <v>3</v>
      </c>
      <c r="DO107" s="17">
        <f t="shared" si="312"/>
        <v>0</v>
      </c>
      <c r="DP107" s="17">
        <f t="shared" si="80"/>
        <v>0</v>
      </c>
      <c r="DQ107" s="17">
        <f t="shared" si="313"/>
        <v>0</v>
      </c>
      <c r="DR107" s="17">
        <f t="shared" si="314"/>
        <v>0</v>
      </c>
      <c r="DS107" s="17">
        <f t="shared" si="315"/>
        <v>0</v>
      </c>
      <c r="DT107" s="17">
        <f t="shared" si="316"/>
        <v>0</v>
      </c>
      <c r="DU107" s="17">
        <f t="shared" si="317"/>
        <v>0</v>
      </c>
      <c r="DV107" s="17">
        <f t="shared" si="318"/>
        <v>0</v>
      </c>
      <c r="DW107" s="106">
        <f t="shared" si="261"/>
        <v>0</v>
      </c>
      <c r="DX107" s="17">
        <f>Eingabeliste!AS107</f>
        <v>0</v>
      </c>
      <c r="DY107" s="17">
        <f>Eingabeliste!AW107</f>
        <v>0</v>
      </c>
      <c r="DZ107" s="17">
        <f>Eingabeliste!BA107</f>
        <v>0</v>
      </c>
      <c r="EA107" s="17">
        <f t="shared" si="319"/>
        <v>0</v>
      </c>
      <c r="EB107" s="17">
        <f t="shared" si="320"/>
        <v>0</v>
      </c>
      <c r="EC107" s="17">
        <f t="shared" si="321"/>
        <v>0</v>
      </c>
      <c r="ED107" s="89">
        <f t="shared" si="322"/>
        <v>3</v>
      </c>
      <c r="EE107" s="17">
        <f t="shared" si="323"/>
        <v>0</v>
      </c>
      <c r="EF107" s="17">
        <f t="shared" si="92"/>
        <v>0</v>
      </c>
      <c r="EG107" s="17">
        <f t="shared" si="324"/>
        <v>0</v>
      </c>
      <c r="EH107" s="17">
        <f t="shared" si="325"/>
        <v>0</v>
      </c>
      <c r="EI107" s="17">
        <f t="shared" si="326"/>
        <v>0</v>
      </c>
      <c r="EJ107" s="17">
        <f t="shared" si="327"/>
        <v>0</v>
      </c>
      <c r="EK107" s="17">
        <f t="shared" si="328"/>
        <v>0</v>
      </c>
      <c r="EL107" s="17">
        <f t="shared" si="329"/>
        <v>0</v>
      </c>
      <c r="EM107" s="106">
        <f t="shared" si="262"/>
        <v>0</v>
      </c>
      <c r="EN107" s="17">
        <f t="shared" si="330"/>
        <v>0</v>
      </c>
      <c r="EO107" s="1">
        <v>12</v>
      </c>
      <c r="EP107" s="1">
        <f t="shared" si="100"/>
        <v>12</v>
      </c>
      <c r="EQ107" s="1">
        <f t="shared" si="101"/>
        <v>0.7</v>
      </c>
      <c r="ER107" s="17">
        <f>Eingabeliste!AA107</f>
        <v>0</v>
      </c>
      <c r="ES107" s="17">
        <f>Eingabeliste!AC107</f>
        <v>0</v>
      </c>
      <c r="ET107" s="17">
        <f>Eingabeliste!AE107</f>
        <v>0</v>
      </c>
      <c r="EU107" s="17">
        <f>Eingabeliste!AT107</f>
        <v>0</v>
      </c>
      <c r="EV107" s="17">
        <f>Eingabeliste!AX107</f>
        <v>0</v>
      </c>
      <c r="EW107" s="17">
        <f>Eingabeliste!BB107</f>
        <v>0</v>
      </c>
      <c r="EX107" s="89">
        <f t="shared" si="331"/>
        <v>6</v>
      </c>
      <c r="EY107" s="17">
        <f t="shared" si="332"/>
        <v>0</v>
      </c>
      <c r="EZ107" s="17">
        <f t="shared" si="333"/>
        <v>0</v>
      </c>
      <c r="FA107" s="17">
        <f t="shared" si="334"/>
        <v>0</v>
      </c>
      <c r="FB107" s="106">
        <f t="shared" si="106"/>
        <v>1</v>
      </c>
    </row>
    <row r="108" spans="1:158" ht="12.5">
      <c r="A108" s="17">
        <f>Eingabeliste!A108</f>
        <v>0</v>
      </c>
      <c r="B108" s="17">
        <f>Eingabeliste!B108</f>
        <v>0</v>
      </c>
      <c r="C108" s="17">
        <f>Eingabeliste!C108</f>
        <v>0</v>
      </c>
      <c r="D108" s="17">
        <f>Eingabeliste!D108</f>
        <v>0</v>
      </c>
      <c r="E108" s="17">
        <f>Eingabeliste!E108</f>
        <v>0</v>
      </c>
      <c r="F108" s="17">
        <f>Eingabeliste!G108</f>
        <v>0</v>
      </c>
      <c r="G108" s="17">
        <f>Eingabeliste!H108</f>
        <v>0</v>
      </c>
      <c r="H108" s="17">
        <f>Eingabeliste!I108</f>
        <v>0</v>
      </c>
      <c r="I108" s="17">
        <f>Eingabeliste!J108</f>
        <v>0</v>
      </c>
      <c r="J108" s="17">
        <f>Eingabeliste!K108</f>
        <v>0</v>
      </c>
      <c r="K108" s="89">
        <f t="shared" si="263"/>
        <v>5</v>
      </c>
      <c r="L108" s="17">
        <f t="shared" si="264"/>
        <v>0</v>
      </c>
      <c r="M108" s="17">
        <f t="shared" si="2"/>
        <v>0</v>
      </c>
      <c r="N108" s="17" t="str">
        <f t="shared" si="265"/>
        <v/>
      </c>
      <c r="O108" s="17">
        <f t="shared" si="266"/>
        <v>0</v>
      </c>
      <c r="P108" s="17" t="str">
        <f t="shared" si="267"/>
        <v/>
      </c>
      <c r="Q108" s="17">
        <f t="shared" si="268"/>
        <v>0</v>
      </c>
      <c r="R108" s="17" t="str">
        <f t="shared" si="269"/>
        <v/>
      </c>
      <c r="S108" s="17">
        <f t="shared" si="270"/>
        <v>0</v>
      </c>
      <c r="T108" s="17">
        <f t="shared" si="271"/>
        <v>0</v>
      </c>
      <c r="U108" s="17">
        <f t="shared" si="272"/>
        <v>0</v>
      </c>
      <c r="V108" s="106">
        <f t="shared" si="11"/>
        <v>0</v>
      </c>
      <c r="W108" s="17">
        <f>Eingabeliste!M108</f>
        <v>0</v>
      </c>
      <c r="X108" s="17">
        <f>Eingabeliste!N108</f>
        <v>0</v>
      </c>
      <c r="Y108" s="17">
        <f>Eingabeliste!O108</f>
        <v>0</v>
      </c>
      <c r="Z108" s="17">
        <f>Eingabeliste!P108</f>
        <v>0</v>
      </c>
      <c r="AA108" s="17">
        <f>Eingabeliste!Q108</f>
        <v>0</v>
      </c>
      <c r="AB108" s="89">
        <f t="shared" si="12"/>
        <v>5</v>
      </c>
      <c r="AC108" s="17">
        <f t="shared" si="13"/>
        <v>0</v>
      </c>
      <c r="AD108" s="17">
        <f t="shared" si="14"/>
        <v>0</v>
      </c>
      <c r="AE108" s="17" t="str">
        <f t="shared" si="15"/>
        <v/>
      </c>
      <c r="AF108" s="17">
        <f t="shared" si="16"/>
        <v>0</v>
      </c>
      <c r="AG108" s="17" t="str">
        <f t="shared" si="17"/>
        <v/>
      </c>
      <c r="AH108" s="17">
        <f t="shared" si="18"/>
        <v>0</v>
      </c>
      <c r="AI108" s="17" t="str">
        <f t="shared" si="19"/>
        <v/>
      </c>
      <c r="AJ108" s="17">
        <f t="shared" si="20"/>
        <v>0</v>
      </c>
      <c r="AK108" s="17">
        <f t="shared" si="21"/>
        <v>0</v>
      </c>
      <c r="AL108" s="17">
        <f t="shared" si="22"/>
        <v>0</v>
      </c>
      <c r="AM108" s="106">
        <f t="shared" si="23"/>
        <v>0</v>
      </c>
      <c r="AN108" s="17">
        <f>Eingabeliste!S108</f>
        <v>0</v>
      </c>
      <c r="AO108" s="17">
        <f>Eingabeliste!T108</f>
        <v>0</v>
      </c>
      <c r="AP108" s="17">
        <f>Eingabeliste!U108</f>
        <v>0</v>
      </c>
      <c r="AQ108" s="17">
        <f>Eingabeliste!V108</f>
        <v>0</v>
      </c>
      <c r="AR108" s="17">
        <f>Eingabeliste!W108</f>
        <v>0</v>
      </c>
      <c r="AS108" s="89">
        <f t="shared" si="24"/>
        <v>5</v>
      </c>
      <c r="AT108" s="17">
        <f t="shared" si="25"/>
        <v>0</v>
      </c>
      <c r="AU108" s="17">
        <f t="shared" si="26"/>
        <v>0</v>
      </c>
      <c r="AV108" s="17" t="str">
        <f t="shared" si="27"/>
        <v/>
      </c>
      <c r="AW108" s="17">
        <f t="shared" si="28"/>
        <v>0</v>
      </c>
      <c r="AX108" s="17" t="str">
        <f t="shared" si="29"/>
        <v/>
      </c>
      <c r="AY108" s="17">
        <f t="shared" si="30"/>
        <v>0</v>
      </c>
      <c r="AZ108" s="17" t="str">
        <f t="shared" si="31"/>
        <v/>
      </c>
      <c r="BA108" s="17">
        <f t="shared" si="32"/>
        <v>0</v>
      </c>
      <c r="BB108" s="17">
        <f t="shared" si="33"/>
        <v>0</v>
      </c>
      <c r="BC108" s="17">
        <f t="shared" si="34"/>
        <v>0</v>
      </c>
      <c r="BD108" s="106">
        <f t="shared" si="35"/>
        <v>0</v>
      </c>
      <c r="BE108" s="17">
        <f>Eingabeliste!Z108</f>
        <v>0</v>
      </c>
      <c r="BF108" s="17">
        <f>Eingabeliste!AB108</f>
        <v>0</v>
      </c>
      <c r="BG108" s="17">
        <f>Eingabeliste!AD108</f>
        <v>0</v>
      </c>
      <c r="BH108" s="89">
        <f t="shared" si="273"/>
        <v>3</v>
      </c>
      <c r="BI108" s="17">
        <f t="shared" si="274"/>
        <v>0</v>
      </c>
      <c r="BJ108" s="17">
        <f t="shared" si="38"/>
        <v>0</v>
      </c>
      <c r="BK108" s="17">
        <f t="shared" si="275"/>
        <v>0</v>
      </c>
      <c r="BL108" s="17">
        <f t="shared" si="276"/>
        <v>0</v>
      </c>
      <c r="BM108" s="17">
        <f t="shared" si="277"/>
        <v>0</v>
      </c>
      <c r="BN108" s="17">
        <f t="shared" si="278"/>
        <v>0</v>
      </c>
      <c r="BO108" s="17">
        <f t="shared" si="279"/>
        <v>0</v>
      </c>
      <c r="BP108" s="17">
        <f t="shared" si="280"/>
        <v>0</v>
      </c>
      <c r="BQ108" s="106">
        <f t="shared" si="257"/>
        <v>0</v>
      </c>
      <c r="BR108" s="17">
        <f>Eingabeliste!AG108</f>
        <v>0</v>
      </c>
      <c r="BS108" s="17">
        <f>Eingabeliste!AI108</f>
        <v>0</v>
      </c>
      <c r="BT108" s="17">
        <f>Eingabeliste!AK108</f>
        <v>0</v>
      </c>
      <c r="BU108" s="89">
        <f t="shared" si="281"/>
        <v>3</v>
      </c>
      <c r="BV108" s="17">
        <f t="shared" si="282"/>
        <v>0</v>
      </c>
      <c r="BW108" s="17">
        <f t="shared" si="47"/>
        <v>0</v>
      </c>
      <c r="BX108" s="17">
        <f t="shared" si="283"/>
        <v>0</v>
      </c>
      <c r="BY108" s="17">
        <f t="shared" si="284"/>
        <v>0</v>
      </c>
      <c r="BZ108" s="17">
        <f t="shared" si="285"/>
        <v>0</v>
      </c>
      <c r="CA108" s="17">
        <f t="shared" si="286"/>
        <v>0</v>
      </c>
      <c r="CB108" s="17">
        <f t="shared" si="287"/>
        <v>0</v>
      </c>
      <c r="CC108" s="17">
        <f t="shared" si="288"/>
        <v>0</v>
      </c>
      <c r="CD108" s="106">
        <f t="shared" si="258"/>
        <v>0</v>
      </c>
      <c r="CE108" s="17">
        <f>Eingabeliste!AH108</f>
        <v>0</v>
      </c>
      <c r="CF108" s="17">
        <f>Eingabeliste!AJ108</f>
        <v>0</v>
      </c>
      <c r="CG108" s="17">
        <f>Eingabeliste!AL108</f>
        <v>0</v>
      </c>
      <c r="CH108" s="89">
        <f t="shared" si="289"/>
        <v>3</v>
      </c>
      <c r="CI108" s="17">
        <f t="shared" si="290"/>
        <v>0</v>
      </c>
      <c r="CJ108" s="17">
        <f t="shared" si="56"/>
        <v>0</v>
      </c>
      <c r="CK108" s="17">
        <f t="shared" si="291"/>
        <v>0</v>
      </c>
      <c r="CL108" s="17">
        <f t="shared" si="292"/>
        <v>0</v>
      </c>
      <c r="CM108" s="17">
        <f t="shared" si="293"/>
        <v>0</v>
      </c>
      <c r="CN108" s="17">
        <f t="shared" si="294"/>
        <v>0</v>
      </c>
      <c r="CO108" s="17">
        <f t="shared" si="295"/>
        <v>0</v>
      </c>
      <c r="CP108" s="17">
        <f t="shared" si="296"/>
        <v>0</v>
      </c>
      <c r="CQ108" s="106">
        <f t="shared" si="259"/>
        <v>0</v>
      </c>
      <c r="CR108" s="17">
        <f>Eingabeliste!AQ108</f>
        <v>0</v>
      </c>
      <c r="CS108" s="17">
        <f>Eingabeliste!AU108</f>
        <v>0</v>
      </c>
      <c r="CT108" s="17">
        <f>Eingabeliste!AY108</f>
        <v>0</v>
      </c>
      <c r="CU108" s="17">
        <f t="shared" si="297"/>
        <v>0</v>
      </c>
      <c r="CV108" s="17">
        <f t="shared" si="298"/>
        <v>0</v>
      </c>
      <c r="CW108" s="17">
        <f t="shared" si="299"/>
        <v>0</v>
      </c>
      <c r="CX108" s="89">
        <f t="shared" si="300"/>
        <v>3</v>
      </c>
      <c r="CY108" s="17">
        <f t="shared" si="301"/>
        <v>0</v>
      </c>
      <c r="CZ108" s="17">
        <f t="shared" si="68"/>
        <v>0</v>
      </c>
      <c r="DA108" s="17">
        <f t="shared" si="302"/>
        <v>0</v>
      </c>
      <c r="DB108" s="17">
        <f t="shared" si="303"/>
        <v>0</v>
      </c>
      <c r="DC108" s="17">
        <f t="shared" si="304"/>
        <v>0</v>
      </c>
      <c r="DD108" s="17">
        <f t="shared" si="305"/>
        <v>0</v>
      </c>
      <c r="DE108" s="17">
        <f t="shared" si="306"/>
        <v>0</v>
      </c>
      <c r="DF108" s="17">
        <f t="shared" si="307"/>
        <v>0</v>
      </c>
      <c r="DG108" s="106">
        <f t="shared" si="260"/>
        <v>0</v>
      </c>
      <c r="DH108" s="17">
        <f>Eingabeliste!AR108</f>
        <v>0</v>
      </c>
      <c r="DI108" s="17">
        <f>Eingabeliste!AV108</f>
        <v>0</v>
      </c>
      <c r="DJ108" s="17">
        <f>Eingabeliste!AZ108</f>
        <v>0</v>
      </c>
      <c r="DK108" s="17">
        <f t="shared" si="308"/>
        <v>0</v>
      </c>
      <c r="DL108" s="17">
        <f t="shared" si="309"/>
        <v>0</v>
      </c>
      <c r="DM108" s="17">
        <f t="shared" si="310"/>
        <v>0</v>
      </c>
      <c r="DN108" s="89">
        <f t="shared" si="311"/>
        <v>3</v>
      </c>
      <c r="DO108" s="17">
        <f t="shared" si="312"/>
        <v>0</v>
      </c>
      <c r="DP108" s="17">
        <f t="shared" si="80"/>
        <v>0</v>
      </c>
      <c r="DQ108" s="17">
        <f t="shared" si="313"/>
        <v>0</v>
      </c>
      <c r="DR108" s="17">
        <f t="shared" si="314"/>
        <v>0</v>
      </c>
      <c r="DS108" s="17">
        <f t="shared" si="315"/>
        <v>0</v>
      </c>
      <c r="DT108" s="17">
        <f t="shared" si="316"/>
        <v>0</v>
      </c>
      <c r="DU108" s="17">
        <f t="shared" si="317"/>
        <v>0</v>
      </c>
      <c r="DV108" s="17">
        <f t="shared" si="318"/>
        <v>0</v>
      </c>
      <c r="DW108" s="106">
        <f t="shared" si="261"/>
        <v>0</v>
      </c>
      <c r="DX108" s="17">
        <f>Eingabeliste!AS108</f>
        <v>0</v>
      </c>
      <c r="DY108" s="17">
        <f>Eingabeliste!AW108</f>
        <v>0</v>
      </c>
      <c r="DZ108" s="17">
        <f>Eingabeliste!BA108</f>
        <v>0</v>
      </c>
      <c r="EA108" s="17">
        <f t="shared" si="319"/>
        <v>0</v>
      </c>
      <c r="EB108" s="17">
        <f t="shared" si="320"/>
        <v>0</v>
      </c>
      <c r="EC108" s="17">
        <f t="shared" si="321"/>
        <v>0</v>
      </c>
      <c r="ED108" s="89">
        <f t="shared" si="322"/>
        <v>3</v>
      </c>
      <c r="EE108" s="17">
        <f t="shared" si="323"/>
        <v>0</v>
      </c>
      <c r="EF108" s="17">
        <f t="shared" si="92"/>
        <v>0</v>
      </c>
      <c r="EG108" s="17">
        <f t="shared" si="324"/>
        <v>0</v>
      </c>
      <c r="EH108" s="17">
        <f t="shared" si="325"/>
        <v>0</v>
      </c>
      <c r="EI108" s="17">
        <f t="shared" si="326"/>
        <v>0</v>
      </c>
      <c r="EJ108" s="17">
        <f t="shared" si="327"/>
        <v>0</v>
      </c>
      <c r="EK108" s="17">
        <f t="shared" si="328"/>
        <v>0</v>
      </c>
      <c r="EL108" s="17">
        <f t="shared" si="329"/>
        <v>0</v>
      </c>
      <c r="EM108" s="106">
        <f t="shared" si="262"/>
        <v>0</v>
      </c>
      <c r="EN108" s="17">
        <f t="shared" si="330"/>
        <v>0</v>
      </c>
      <c r="EO108" s="1">
        <v>12</v>
      </c>
      <c r="EP108" s="1">
        <f t="shared" si="100"/>
        <v>12</v>
      </c>
      <c r="EQ108" s="1">
        <f t="shared" si="101"/>
        <v>0.7</v>
      </c>
      <c r="ER108" s="17">
        <f>Eingabeliste!AA108</f>
        <v>0</v>
      </c>
      <c r="ES108" s="17">
        <f>Eingabeliste!AC108</f>
        <v>0</v>
      </c>
      <c r="ET108" s="17">
        <f>Eingabeliste!AE108</f>
        <v>0</v>
      </c>
      <c r="EU108" s="17">
        <f>Eingabeliste!AT108</f>
        <v>0</v>
      </c>
      <c r="EV108" s="17">
        <f>Eingabeliste!AX108</f>
        <v>0</v>
      </c>
      <c r="EW108" s="17">
        <f>Eingabeliste!BB108</f>
        <v>0</v>
      </c>
      <c r="EX108" s="89">
        <f t="shared" si="331"/>
        <v>6</v>
      </c>
      <c r="EY108" s="17">
        <f t="shared" si="332"/>
        <v>0</v>
      </c>
      <c r="EZ108" s="17">
        <f t="shared" si="333"/>
        <v>0</v>
      </c>
      <c r="FA108" s="17">
        <f t="shared" si="334"/>
        <v>0</v>
      </c>
      <c r="FB108" s="106">
        <f t="shared" si="106"/>
        <v>1</v>
      </c>
    </row>
    <row r="109" spans="1:158" ht="12.5">
      <c r="A109" s="17">
        <f>Eingabeliste!A109</f>
        <v>0</v>
      </c>
      <c r="B109" s="17">
        <f>Eingabeliste!B109</f>
        <v>0</v>
      </c>
      <c r="C109" s="17">
        <f>Eingabeliste!C109</f>
        <v>0</v>
      </c>
      <c r="D109" s="17">
        <f>Eingabeliste!D109</f>
        <v>0</v>
      </c>
      <c r="E109" s="17">
        <f>Eingabeliste!E109</f>
        <v>0</v>
      </c>
      <c r="F109" s="17">
        <f>Eingabeliste!G109</f>
        <v>0</v>
      </c>
      <c r="G109" s="17">
        <f>Eingabeliste!H109</f>
        <v>0</v>
      </c>
      <c r="H109" s="17">
        <f>Eingabeliste!I109</f>
        <v>0</v>
      </c>
      <c r="I109" s="17">
        <f>Eingabeliste!J109</f>
        <v>0</v>
      </c>
      <c r="J109" s="17">
        <f>Eingabeliste!K109</f>
        <v>0</v>
      </c>
      <c r="K109" s="89">
        <f t="shared" si="263"/>
        <v>5</v>
      </c>
      <c r="L109" s="17">
        <f t="shared" si="264"/>
        <v>0</v>
      </c>
      <c r="M109" s="17">
        <f t="shared" si="2"/>
        <v>0</v>
      </c>
      <c r="N109" s="17" t="str">
        <f t="shared" si="265"/>
        <v/>
      </c>
      <c r="O109" s="17">
        <f t="shared" si="266"/>
        <v>0</v>
      </c>
      <c r="P109" s="17" t="str">
        <f t="shared" si="267"/>
        <v/>
      </c>
      <c r="Q109" s="17">
        <f t="shared" si="268"/>
        <v>0</v>
      </c>
      <c r="R109" s="17" t="str">
        <f t="shared" si="269"/>
        <v/>
      </c>
      <c r="S109" s="17">
        <f t="shared" si="270"/>
        <v>0</v>
      </c>
      <c r="T109" s="17">
        <f t="shared" si="271"/>
        <v>0</v>
      </c>
      <c r="U109" s="17">
        <f t="shared" si="272"/>
        <v>0</v>
      </c>
      <c r="V109" s="106">
        <f t="shared" si="11"/>
        <v>0</v>
      </c>
      <c r="W109" s="17">
        <f>Eingabeliste!M109</f>
        <v>0</v>
      </c>
      <c r="X109" s="17">
        <f>Eingabeliste!N109</f>
        <v>0</v>
      </c>
      <c r="Y109" s="17">
        <f>Eingabeliste!O109</f>
        <v>0</v>
      </c>
      <c r="Z109" s="17">
        <f>Eingabeliste!P109</f>
        <v>0</v>
      </c>
      <c r="AA109" s="17">
        <f>Eingabeliste!Q109</f>
        <v>0</v>
      </c>
      <c r="AB109" s="89">
        <f t="shared" si="12"/>
        <v>5</v>
      </c>
      <c r="AC109" s="17">
        <f t="shared" si="13"/>
        <v>0</v>
      </c>
      <c r="AD109" s="17">
        <f t="shared" si="14"/>
        <v>0</v>
      </c>
      <c r="AE109" s="17" t="str">
        <f t="shared" si="15"/>
        <v/>
      </c>
      <c r="AF109" s="17">
        <f t="shared" si="16"/>
        <v>0</v>
      </c>
      <c r="AG109" s="17" t="str">
        <f t="shared" si="17"/>
        <v/>
      </c>
      <c r="AH109" s="17">
        <f t="shared" si="18"/>
        <v>0</v>
      </c>
      <c r="AI109" s="17" t="str">
        <f t="shared" si="19"/>
        <v/>
      </c>
      <c r="AJ109" s="17">
        <f t="shared" si="20"/>
        <v>0</v>
      </c>
      <c r="AK109" s="17">
        <f t="shared" si="21"/>
        <v>0</v>
      </c>
      <c r="AL109" s="17">
        <f t="shared" si="22"/>
        <v>0</v>
      </c>
      <c r="AM109" s="106">
        <f t="shared" si="23"/>
        <v>0</v>
      </c>
      <c r="AN109" s="17">
        <f>Eingabeliste!S109</f>
        <v>0</v>
      </c>
      <c r="AO109" s="17">
        <f>Eingabeliste!T109</f>
        <v>0</v>
      </c>
      <c r="AP109" s="17">
        <f>Eingabeliste!U109</f>
        <v>0</v>
      </c>
      <c r="AQ109" s="17">
        <f>Eingabeliste!V109</f>
        <v>0</v>
      </c>
      <c r="AR109" s="17">
        <f>Eingabeliste!W109</f>
        <v>0</v>
      </c>
      <c r="AS109" s="89">
        <f t="shared" si="24"/>
        <v>5</v>
      </c>
      <c r="AT109" s="17">
        <f t="shared" si="25"/>
        <v>0</v>
      </c>
      <c r="AU109" s="17">
        <f t="shared" si="26"/>
        <v>0</v>
      </c>
      <c r="AV109" s="17" t="str">
        <f t="shared" si="27"/>
        <v/>
      </c>
      <c r="AW109" s="17">
        <f t="shared" si="28"/>
        <v>0</v>
      </c>
      <c r="AX109" s="17" t="str">
        <f t="shared" si="29"/>
        <v/>
      </c>
      <c r="AY109" s="17">
        <f t="shared" si="30"/>
        <v>0</v>
      </c>
      <c r="AZ109" s="17" t="str">
        <f t="shared" si="31"/>
        <v/>
      </c>
      <c r="BA109" s="17">
        <f t="shared" si="32"/>
        <v>0</v>
      </c>
      <c r="BB109" s="17">
        <f t="shared" si="33"/>
        <v>0</v>
      </c>
      <c r="BC109" s="17">
        <f t="shared" si="34"/>
        <v>0</v>
      </c>
      <c r="BD109" s="106">
        <f t="shared" si="35"/>
        <v>0</v>
      </c>
      <c r="BE109" s="17">
        <f>Eingabeliste!Z109</f>
        <v>0</v>
      </c>
      <c r="BF109" s="17">
        <f>Eingabeliste!AB109</f>
        <v>0</v>
      </c>
      <c r="BG109" s="17">
        <f>Eingabeliste!AD109</f>
        <v>0</v>
      </c>
      <c r="BH109" s="89">
        <f t="shared" si="273"/>
        <v>3</v>
      </c>
      <c r="BI109" s="17">
        <f t="shared" si="274"/>
        <v>0</v>
      </c>
      <c r="BJ109" s="17">
        <f t="shared" si="38"/>
        <v>0</v>
      </c>
      <c r="BK109" s="17">
        <f t="shared" si="275"/>
        <v>0</v>
      </c>
      <c r="BL109" s="17">
        <f t="shared" si="276"/>
        <v>0</v>
      </c>
      <c r="BM109" s="17">
        <f t="shared" si="277"/>
        <v>0</v>
      </c>
      <c r="BN109" s="17">
        <f t="shared" si="278"/>
        <v>0</v>
      </c>
      <c r="BO109" s="17">
        <f t="shared" si="279"/>
        <v>0</v>
      </c>
      <c r="BP109" s="17">
        <f t="shared" si="280"/>
        <v>0</v>
      </c>
      <c r="BQ109" s="106">
        <f t="shared" si="257"/>
        <v>0</v>
      </c>
      <c r="BR109" s="17">
        <f>Eingabeliste!AG109</f>
        <v>0</v>
      </c>
      <c r="BS109" s="17">
        <f>Eingabeliste!AI109</f>
        <v>0</v>
      </c>
      <c r="BT109" s="17">
        <f>Eingabeliste!AK109</f>
        <v>0</v>
      </c>
      <c r="BU109" s="89">
        <f t="shared" si="281"/>
        <v>3</v>
      </c>
      <c r="BV109" s="17">
        <f t="shared" si="282"/>
        <v>0</v>
      </c>
      <c r="BW109" s="17">
        <f t="shared" si="47"/>
        <v>0</v>
      </c>
      <c r="BX109" s="17">
        <f t="shared" si="283"/>
        <v>0</v>
      </c>
      <c r="BY109" s="17">
        <f t="shared" si="284"/>
        <v>0</v>
      </c>
      <c r="BZ109" s="17">
        <f t="shared" si="285"/>
        <v>0</v>
      </c>
      <c r="CA109" s="17">
        <f t="shared" si="286"/>
        <v>0</v>
      </c>
      <c r="CB109" s="17">
        <f t="shared" si="287"/>
        <v>0</v>
      </c>
      <c r="CC109" s="17">
        <f t="shared" si="288"/>
        <v>0</v>
      </c>
      <c r="CD109" s="106">
        <f t="shared" si="258"/>
        <v>0</v>
      </c>
      <c r="CE109" s="17">
        <f>Eingabeliste!AH109</f>
        <v>0</v>
      </c>
      <c r="CF109" s="17">
        <f>Eingabeliste!AJ109</f>
        <v>0</v>
      </c>
      <c r="CG109" s="17">
        <f>Eingabeliste!AL109</f>
        <v>0</v>
      </c>
      <c r="CH109" s="89">
        <f t="shared" si="289"/>
        <v>3</v>
      </c>
      <c r="CI109" s="17">
        <f t="shared" si="290"/>
        <v>0</v>
      </c>
      <c r="CJ109" s="17">
        <f t="shared" si="56"/>
        <v>0</v>
      </c>
      <c r="CK109" s="17">
        <f t="shared" si="291"/>
        <v>0</v>
      </c>
      <c r="CL109" s="17">
        <f t="shared" si="292"/>
        <v>0</v>
      </c>
      <c r="CM109" s="17">
        <f t="shared" si="293"/>
        <v>0</v>
      </c>
      <c r="CN109" s="17">
        <f t="shared" si="294"/>
        <v>0</v>
      </c>
      <c r="CO109" s="17">
        <f t="shared" si="295"/>
        <v>0</v>
      </c>
      <c r="CP109" s="17">
        <f t="shared" si="296"/>
        <v>0</v>
      </c>
      <c r="CQ109" s="106">
        <f t="shared" si="259"/>
        <v>0</v>
      </c>
      <c r="CR109" s="17">
        <f>Eingabeliste!AQ109</f>
        <v>0</v>
      </c>
      <c r="CS109" s="17">
        <f>Eingabeliste!AU109</f>
        <v>0</v>
      </c>
      <c r="CT109" s="17">
        <f>Eingabeliste!AY109</f>
        <v>0</v>
      </c>
      <c r="CU109" s="17">
        <f t="shared" si="297"/>
        <v>0</v>
      </c>
      <c r="CV109" s="17">
        <f t="shared" si="298"/>
        <v>0</v>
      </c>
      <c r="CW109" s="17">
        <f t="shared" si="299"/>
        <v>0</v>
      </c>
      <c r="CX109" s="89">
        <f t="shared" si="300"/>
        <v>3</v>
      </c>
      <c r="CY109" s="17">
        <f t="shared" si="301"/>
        <v>0</v>
      </c>
      <c r="CZ109" s="17">
        <f t="shared" si="68"/>
        <v>0</v>
      </c>
      <c r="DA109" s="17">
        <f t="shared" si="302"/>
        <v>0</v>
      </c>
      <c r="DB109" s="17">
        <f t="shared" si="303"/>
        <v>0</v>
      </c>
      <c r="DC109" s="17">
        <f t="shared" si="304"/>
        <v>0</v>
      </c>
      <c r="DD109" s="17">
        <f t="shared" si="305"/>
        <v>0</v>
      </c>
      <c r="DE109" s="17">
        <f t="shared" si="306"/>
        <v>0</v>
      </c>
      <c r="DF109" s="17">
        <f t="shared" si="307"/>
        <v>0</v>
      </c>
      <c r="DG109" s="106">
        <f t="shared" si="260"/>
        <v>0</v>
      </c>
      <c r="DH109" s="17">
        <f>Eingabeliste!AR109</f>
        <v>0</v>
      </c>
      <c r="DI109" s="17">
        <f>Eingabeliste!AV109</f>
        <v>0</v>
      </c>
      <c r="DJ109" s="17">
        <f>Eingabeliste!AZ109</f>
        <v>0</v>
      </c>
      <c r="DK109" s="17">
        <f t="shared" si="308"/>
        <v>0</v>
      </c>
      <c r="DL109" s="17">
        <f t="shared" si="309"/>
        <v>0</v>
      </c>
      <c r="DM109" s="17">
        <f t="shared" si="310"/>
        <v>0</v>
      </c>
      <c r="DN109" s="89">
        <f t="shared" si="311"/>
        <v>3</v>
      </c>
      <c r="DO109" s="17">
        <f t="shared" si="312"/>
        <v>0</v>
      </c>
      <c r="DP109" s="17">
        <f t="shared" si="80"/>
        <v>0</v>
      </c>
      <c r="DQ109" s="17">
        <f t="shared" si="313"/>
        <v>0</v>
      </c>
      <c r="DR109" s="17">
        <f t="shared" si="314"/>
        <v>0</v>
      </c>
      <c r="DS109" s="17">
        <f t="shared" si="315"/>
        <v>0</v>
      </c>
      <c r="DT109" s="17">
        <f t="shared" si="316"/>
        <v>0</v>
      </c>
      <c r="DU109" s="17">
        <f t="shared" si="317"/>
        <v>0</v>
      </c>
      <c r="DV109" s="17">
        <f t="shared" si="318"/>
        <v>0</v>
      </c>
      <c r="DW109" s="106">
        <f t="shared" si="261"/>
        <v>0</v>
      </c>
      <c r="DX109" s="17">
        <f>Eingabeliste!AS109</f>
        <v>0</v>
      </c>
      <c r="DY109" s="17">
        <f>Eingabeliste!AW109</f>
        <v>0</v>
      </c>
      <c r="DZ109" s="17">
        <f>Eingabeliste!BA109</f>
        <v>0</v>
      </c>
      <c r="EA109" s="17">
        <f t="shared" si="319"/>
        <v>0</v>
      </c>
      <c r="EB109" s="17">
        <f t="shared" si="320"/>
        <v>0</v>
      </c>
      <c r="EC109" s="17">
        <f t="shared" si="321"/>
        <v>0</v>
      </c>
      <c r="ED109" s="89">
        <f t="shared" si="322"/>
        <v>3</v>
      </c>
      <c r="EE109" s="17">
        <f t="shared" si="323"/>
        <v>0</v>
      </c>
      <c r="EF109" s="17">
        <f t="shared" si="92"/>
        <v>0</v>
      </c>
      <c r="EG109" s="17">
        <f t="shared" si="324"/>
        <v>0</v>
      </c>
      <c r="EH109" s="17">
        <f t="shared" si="325"/>
        <v>0</v>
      </c>
      <c r="EI109" s="17">
        <f t="shared" si="326"/>
        <v>0</v>
      </c>
      <c r="EJ109" s="17">
        <f t="shared" si="327"/>
        <v>0</v>
      </c>
      <c r="EK109" s="17">
        <f t="shared" si="328"/>
        <v>0</v>
      </c>
      <c r="EL109" s="17">
        <f t="shared" si="329"/>
        <v>0</v>
      </c>
      <c r="EM109" s="106">
        <f t="shared" si="262"/>
        <v>0</v>
      </c>
      <c r="EN109" s="17">
        <f t="shared" si="330"/>
        <v>0</v>
      </c>
      <c r="EO109" s="1">
        <v>12</v>
      </c>
      <c r="EP109" s="1">
        <f t="shared" si="100"/>
        <v>12</v>
      </c>
      <c r="EQ109" s="1">
        <f t="shared" si="101"/>
        <v>0.7</v>
      </c>
      <c r="ER109" s="17">
        <f>Eingabeliste!AA109</f>
        <v>0</v>
      </c>
      <c r="ES109" s="17">
        <f>Eingabeliste!AC109</f>
        <v>0</v>
      </c>
      <c r="ET109" s="17">
        <f>Eingabeliste!AE109</f>
        <v>0</v>
      </c>
      <c r="EU109" s="17">
        <f>Eingabeliste!AT109</f>
        <v>0</v>
      </c>
      <c r="EV109" s="17">
        <f>Eingabeliste!AX109</f>
        <v>0</v>
      </c>
      <c r="EW109" s="17">
        <f>Eingabeliste!BB109</f>
        <v>0</v>
      </c>
      <c r="EX109" s="89">
        <f t="shared" si="331"/>
        <v>6</v>
      </c>
      <c r="EY109" s="17">
        <f t="shared" si="332"/>
        <v>0</v>
      </c>
      <c r="EZ109" s="17">
        <f t="shared" si="333"/>
        <v>0</v>
      </c>
      <c r="FA109" s="17">
        <f t="shared" si="334"/>
        <v>0</v>
      </c>
      <c r="FB109" s="106">
        <f t="shared" si="106"/>
        <v>1</v>
      </c>
    </row>
    <row r="110" spans="1:158" ht="12.5">
      <c r="A110" s="17">
        <f>Eingabeliste!A110</f>
        <v>0</v>
      </c>
      <c r="B110" s="17">
        <f>Eingabeliste!B110</f>
        <v>0</v>
      </c>
      <c r="C110" s="17">
        <f>Eingabeliste!C110</f>
        <v>0</v>
      </c>
      <c r="D110" s="17">
        <f>Eingabeliste!D110</f>
        <v>0</v>
      </c>
      <c r="E110" s="17">
        <f>Eingabeliste!E110</f>
        <v>0</v>
      </c>
      <c r="F110" s="17">
        <f>Eingabeliste!G110</f>
        <v>0</v>
      </c>
      <c r="G110" s="17">
        <f>Eingabeliste!H110</f>
        <v>0</v>
      </c>
      <c r="H110" s="17">
        <f>Eingabeliste!I110</f>
        <v>0</v>
      </c>
      <c r="I110" s="17">
        <f>Eingabeliste!J110</f>
        <v>0</v>
      </c>
      <c r="J110" s="17">
        <f>Eingabeliste!K110</f>
        <v>0</v>
      </c>
      <c r="K110" s="89">
        <f t="shared" si="263"/>
        <v>5</v>
      </c>
      <c r="L110" s="17">
        <f t="shared" si="264"/>
        <v>0</v>
      </c>
      <c r="M110" s="17">
        <f t="shared" si="2"/>
        <v>0</v>
      </c>
      <c r="N110" s="17" t="str">
        <f t="shared" si="265"/>
        <v/>
      </c>
      <c r="O110" s="17">
        <f t="shared" si="266"/>
        <v>0</v>
      </c>
      <c r="P110" s="17" t="str">
        <f t="shared" si="267"/>
        <v/>
      </c>
      <c r="Q110" s="17">
        <f t="shared" si="268"/>
        <v>0</v>
      </c>
      <c r="R110" s="17" t="str">
        <f t="shared" si="269"/>
        <v/>
      </c>
      <c r="S110" s="17">
        <f t="shared" si="270"/>
        <v>0</v>
      </c>
      <c r="T110" s="17">
        <f t="shared" si="271"/>
        <v>0</v>
      </c>
      <c r="U110" s="17">
        <f t="shared" si="272"/>
        <v>0</v>
      </c>
      <c r="V110" s="106">
        <f t="shared" si="11"/>
        <v>0</v>
      </c>
      <c r="W110" s="17">
        <f>Eingabeliste!M110</f>
        <v>0</v>
      </c>
      <c r="X110" s="17">
        <f>Eingabeliste!N110</f>
        <v>0</v>
      </c>
      <c r="Y110" s="17">
        <f>Eingabeliste!O110</f>
        <v>0</v>
      </c>
      <c r="Z110" s="17">
        <f>Eingabeliste!P110</f>
        <v>0</v>
      </c>
      <c r="AA110" s="17">
        <f>Eingabeliste!Q110</f>
        <v>0</v>
      </c>
      <c r="AB110" s="89">
        <f t="shared" si="12"/>
        <v>5</v>
      </c>
      <c r="AC110" s="17">
        <f t="shared" si="13"/>
        <v>0</v>
      </c>
      <c r="AD110" s="17">
        <f t="shared" si="14"/>
        <v>0</v>
      </c>
      <c r="AE110" s="17" t="str">
        <f t="shared" si="15"/>
        <v/>
      </c>
      <c r="AF110" s="17">
        <f t="shared" si="16"/>
        <v>0</v>
      </c>
      <c r="AG110" s="17" t="str">
        <f t="shared" si="17"/>
        <v/>
      </c>
      <c r="AH110" s="17">
        <f t="shared" si="18"/>
        <v>0</v>
      </c>
      <c r="AI110" s="17" t="str">
        <f t="shared" si="19"/>
        <v/>
      </c>
      <c r="AJ110" s="17">
        <f t="shared" si="20"/>
        <v>0</v>
      </c>
      <c r="AK110" s="17">
        <f t="shared" si="21"/>
        <v>0</v>
      </c>
      <c r="AL110" s="17">
        <f t="shared" si="22"/>
        <v>0</v>
      </c>
      <c r="AM110" s="106">
        <f t="shared" si="23"/>
        <v>0</v>
      </c>
      <c r="AN110" s="17">
        <f>Eingabeliste!S110</f>
        <v>0</v>
      </c>
      <c r="AO110" s="17">
        <f>Eingabeliste!T110</f>
        <v>0</v>
      </c>
      <c r="AP110" s="17">
        <f>Eingabeliste!U110</f>
        <v>0</v>
      </c>
      <c r="AQ110" s="17">
        <f>Eingabeliste!V110</f>
        <v>0</v>
      </c>
      <c r="AR110" s="17">
        <f>Eingabeliste!W110</f>
        <v>0</v>
      </c>
      <c r="AS110" s="89">
        <f t="shared" si="24"/>
        <v>5</v>
      </c>
      <c r="AT110" s="17">
        <f t="shared" si="25"/>
        <v>0</v>
      </c>
      <c r="AU110" s="17">
        <f t="shared" si="26"/>
        <v>0</v>
      </c>
      <c r="AV110" s="17" t="str">
        <f t="shared" si="27"/>
        <v/>
      </c>
      <c r="AW110" s="17">
        <f t="shared" si="28"/>
        <v>0</v>
      </c>
      <c r="AX110" s="17" t="str">
        <f t="shared" si="29"/>
        <v/>
      </c>
      <c r="AY110" s="17">
        <f t="shared" si="30"/>
        <v>0</v>
      </c>
      <c r="AZ110" s="17" t="str">
        <f t="shared" si="31"/>
        <v/>
      </c>
      <c r="BA110" s="17">
        <f t="shared" si="32"/>
        <v>0</v>
      </c>
      <c r="BB110" s="17">
        <f t="shared" si="33"/>
        <v>0</v>
      </c>
      <c r="BC110" s="17">
        <f t="shared" si="34"/>
        <v>0</v>
      </c>
      <c r="BD110" s="106">
        <f t="shared" si="35"/>
        <v>0</v>
      </c>
      <c r="BE110" s="17">
        <f>Eingabeliste!Z110</f>
        <v>0</v>
      </c>
      <c r="BF110" s="17">
        <f>Eingabeliste!AB110</f>
        <v>0</v>
      </c>
      <c r="BG110" s="17">
        <f>Eingabeliste!AD110</f>
        <v>0</v>
      </c>
      <c r="BH110" s="89">
        <f t="shared" si="273"/>
        <v>3</v>
      </c>
      <c r="BI110" s="17">
        <f t="shared" si="274"/>
        <v>0</v>
      </c>
      <c r="BJ110" s="17">
        <f t="shared" si="38"/>
        <v>0</v>
      </c>
      <c r="BK110" s="17">
        <f t="shared" si="275"/>
        <v>0</v>
      </c>
      <c r="BL110" s="17">
        <f t="shared" si="276"/>
        <v>0</v>
      </c>
      <c r="BM110" s="17">
        <f t="shared" si="277"/>
        <v>0</v>
      </c>
      <c r="BN110" s="17">
        <f t="shared" si="278"/>
        <v>0</v>
      </c>
      <c r="BO110" s="17">
        <f t="shared" si="279"/>
        <v>0</v>
      </c>
      <c r="BP110" s="17">
        <f t="shared" si="280"/>
        <v>0</v>
      </c>
      <c r="BQ110" s="106">
        <f t="shared" si="257"/>
        <v>0</v>
      </c>
      <c r="BR110" s="17">
        <f>Eingabeliste!AG110</f>
        <v>0</v>
      </c>
      <c r="BS110" s="17">
        <f>Eingabeliste!AI110</f>
        <v>0</v>
      </c>
      <c r="BT110" s="17">
        <f>Eingabeliste!AK110</f>
        <v>0</v>
      </c>
      <c r="BU110" s="89">
        <f t="shared" si="281"/>
        <v>3</v>
      </c>
      <c r="BV110" s="17">
        <f t="shared" si="282"/>
        <v>0</v>
      </c>
      <c r="BW110" s="17">
        <f t="shared" si="47"/>
        <v>0</v>
      </c>
      <c r="BX110" s="17">
        <f t="shared" si="283"/>
        <v>0</v>
      </c>
      <c r="BY110" s="17">
        <f t="shared" si="284"/>
        <v>0</v>
      </c>
      <c r="BZ110" s="17">
        <f t="shared" si="285"/>
        <v>0</v>
      </c>
      <c r="CA110" s="17">
        <f t="shared" si="286"/>
        <v>0</v>
      </c>
      <c r="CB110" s="17">
        <f t="shared" si="287"/>
        <v>0</v>
      </c>
      <c r="CC110" s="17">
        <f t="shared" si="288"/>
        <v>0</v>
      </c>
      <c r="CD110" s="106">
        <f t="shared" si="258"/>
        <v>0</v>
      </c>
      <c r="CE110" s="17">
        <f>Eingabeliste!AH110</f>
        <v>0</v>
      </c>
      <c r="CF110" s="17">
        <f>Eingabeliste!AJ110</f>
        <v>0</v>
      </c>
      <c r="CG110" s="17">
        <f>Eingabeliste!AL110</f>
        <v>0</v>
      </c>
      <c r="CH110" s="89">
        <f t="shared" si="289"/>
        <v>3</v>
      </c>
      <c r="CI110" s="17">
        <f t="shared" si="290"/>
        <v>0</v>
      </c>
      <c r="CJ110" s="17">
        <f t="shared" si="56"/>
        <v>0</v>
      </c>
      <c r="CK110" s="17">
        <f t="shared" si="291"/>
        <v>0</v>
      </c>
      <c r="CL110" s="17">
        <f t="shared" si="292"/>
        <v>0</v>
      </c>
      <c r="CM110" s="17">
        <f t="shared" si="293"/>
        <v>0</v>
      </c>
      <c r="CN110" s="17">
        <f t="shared" si="294"/>
        <v>0</v>
      </c>
      <c r="CO110" s="17">
        <f t="shared" si="295"/>
        <v>0</v>
      </c>
      <c r="CP110" s="17">
        <f t="shared" si="296"/>
        <v>0</v>
      </c>
      <c r="CQ110" s="106">
        <f t="shared" si="259"/>
        <v>0</v>
      </c>
      <c r="CR110" s="17">
        <f>Eingabeliste!AQ110</f>
        <v>0</v>
      </c>
      <c r="CS110" s="17">
        <f>Eingabeliste!AU110</f>
        <v>0</v>
      </c>
      <c r="CT110" s="17">
        <f>Eingabeliste!AY110</f>
        <v>0</v>
      </c>
      <c r="CU110" s="17">
        <f t="shared" si="297"/>
        <v>0</v>
      </c>
      <c r="CV110" s="17">
        <f t="shared" si="298"/>
        <v>0</v>
      </c>
      <c r="CW110" s="17">
        <f t="shared" si="299"/>
        <v>0</v>
      </c>
      <c r="CX110" s="89">
        <f t="shared" si="300"/>
        <v>3</v>
      </c>
      <c r="CY110" s="17">
        <f t="shared" si="301"/>
        <v>0</v>
      </c>
      <c r="CZ110" s="17">
        <f t="shared" si="68"/>
        <v>0</v>
      </c>
      <c r="DA110" s="17">
        <f t="shared" si="302"/>
        <v>0</v>
      </c>
      <c r="DB110" s="17">
        <f t="shared" si="303"/>
        <v>0</v>
      </c>
      <c r="DC110" s="17">
        <f t="shared" si="304"/>
        <v>0</v>
      </c>
      <c r="DD110" s="17">
        <f t="shared" si="305"/>
        <v>0</v>
      </c>
      <c r="DE110" s="17">
        <f t="shared" si="306"/>
        <v>0</v>
      </c>
      <c r="DF110" s="17">
        <f t="shared" si="307"/>
        <v>0</v>
      </c>
      <c r="DG110" s="106">
        <f t="shared" si="260"/>
        <v>0</v>
      </c>
      <c r="DH110" s="17">
        <f>Eingabeliste!AR110</f>
        <v>0</v>
      </c>
      <c r="DI110" s="17">
        <f>Eingabeliste!AV110</f>
        <v>0</v>
      </c>
      <c r="DJ110" s="17">
        <f>Eingabeliste!AZ110</f>
        <v>0</v>
      </c>
      <c r="DK110" s="17">
        <f t="shared" si="308"/>
        <v>0</v>
      </c>
      <c r="DL110" s="17">
        <f t="shared" si="309"/>
        <v>0</v>
      </c>
      <c r="DM110" s="17">
        <f t="shared" si="310"/>
        <v>0</v>
      </c>
      <c r="DN110" s="89">
        <f t="shared" si="311"/>
        <v>3</v>
      </c>
      <c r="DO110" s="17">
        <f t="shared" si="312"/>
        <v>0</v>
      </c>
      <c r="DP110" s="17">
        <f t="shared" si="80"/>
        <v>0</v>
      </c>
      <c r="DQ110" s="17">
        <f t="shared" si="313"/>
        <v>0</v>
      </c>
      <c r="DR110" s="17">
        <f t="shared" si="314"/>
        <v>0</v>
      </c>
      <c r="DS110" s="17">
        <f t="shared" si="315"/>
        <v>0</v>
      </c>
      <c r="DT110" s="17">
        <f t="shared" si="316"/>
        <v>0</v>
      </c>
      <c r="DU110" s="17">
        <f t="shared" si="317"/>
        <v>0</v>
      </c>
      <c r="DV110" s="17">
        <f t="shared" si="318"/>
        <v>0</v>
      </c>
      <c r="DW110" s="106">
        <f t="shared" si="261"/>
        <v>0</v>
      </c>
      <c r="DX110" s="17">
        <f>Eingabeliste!AS110</f>
        <v>0</v>
      </c>
      <c r="DY110" s="17">
        <f>Eingabeliste!AW110</f>
        <v>0</v>
      </c>
      <c r="DZ110" s="17">
        <f>Eingabeliste!BA110</f>
        <v>0</v>
      </c>
      <c r="EA110" s="17">
        <f t="shared" si="319"/>
        <v>0</v>
      </c>
      <c r="EB110" s="17">
        <f t="shared" si="320"/>
        <v>0</v>
      </c>
      <c r="EC110" s="17">
        <f t="shared" si="321"/>
        <v>0</v>
      </c>
      <c r="ED110" s="89">
        <f t="shared" si="322"/>
        <v>3</v>
      </c>
      <c r="EE110" s="17">
        <f t="shared" si="323"/>
        <v>0</v>
      </c>
      <c r="EF110" s="17">
        <f t="shared" si="92"/>
        <v>0</v>
      </c>
      <c r="EG110" s="17">
        <f t="shared" si="324"/>
        <v>0</v>
      </c>
      <c r="EH110" s="17">
        <f t="shared" si="325"/>
        <v>0</v>
      </c>
      <c r="EI110" s="17">
        <f t="shared" si="326"/>
        <v>0</v>
      </c>
      <c r="EJ110" s="17">
        <f t="shared" si="327"/>
        <v>0</v>
      </c>
      <c r="EK110" s="17">
        <f t="shared" si="328"/>
        <v>0</v>
      </c>
      <c r="EL110" s="17">
        <f t="shared" si="329"/>
        <v>0</v>
      </c>
      <c r="EM110" s="106">
        <f t="shared" si="262"/>
        <v>0</v>
      </c>
      <c r="EN110" s="17">
        <f t="shared" si="330"/>
        <v>0</v>
      </c>
      <c r="EO110" s="1">
        <v>12</v>
      </c>
      <c r="EP110" s="1">
        <f t="shared" si="100"/>
        <v>12</v>
      </c>
      <c r="EQ110" s="1">
        <f t="shared" si="101"/>
        <v>0.7</v>
      </c>
      <c r="ER110" s="17">
        <f>Eingabeliste!AA110</f>
        <v>0</v>
      </c>
      <c r="ES110" s="17">
        <f>Eingabeliste!AC110</f>
        <v>0</v>
      </c>
      <c r="ET110" s="17">
        <f>Eingabeliste!AE110</f>
        <v>0</v>
      </c>
      <c r="EU110" s="17">
        <f>Eingabeliste!AT110</f>
        <v>0</v>
      </c>
      <c r="EV110" s="17">
        <f>Eingabeliste!AX110</f>
        <v>0</v>
      </c>
      <c r="EW110" s="17">
        <f>Eingabeliste!BB110</f>
        <v>0</v>
      </c>
      <c r="EX110" s="89">
        <f t="shared" si="331"/>
        <v>6</v>
      </c>
      <c r="EY110" s="17">
        <f t="shared" si="332"/>
        <v>0</v>
      </c>
      <c r="EZ110" s="17">
        <f t="shared" si="333"/>
        <v>0</v>
      </c>
      <c r="FA110" s="17">
        <f t="shared" si="334"/>
        <v>0</v>
      </c>
      <c r="FB110" s="106">
        <f t="shared" si="106"/>
        <v>1</v>
      </c>
    </row>
    <row r="111" spans="1:158" ht="12.5">
      <c r="A111" s="17">
        <f>Eingabeliste!A111</f>
        <v>0</v>
      </c>
      <c r="B111" s="17">
        <f>Eingabeliste!B111</f>
        <v>0</v>
      </c>
      <c r="C111" s="17">
        <f>Eingabeliste!C111</f>
        <v>0</v>
      </c>
      <c r="D111" s="17">
        <f>Eingabeliste!D111</f>
        <v>0</v>
      </c>
      <c r="E111" s="17">
        <f>Eingabeliste!E111</f>
        <v>0</v>
      </c>
      <c r="F111" s="17">
        <f>Eingabeliste!G111</f>
        <v>0</v>
      </c>
      <c r="G111" s="17">
        <f>Eingabeliste!H111</f>
        <v>0</v>
      </c>
      <c r="H111" s="17">
        <f>Eingabeliste!I111</f>
        <v>0</v>
      </c>
      <c r="I111" s="17">
        <f>Eingabeliste!J111</f>
        <v>0</v>
      </c>
      <c r="J111" s="17">
        <f>Eingabeliste!K111</f>
        <v>0</v>
      </c>
      <c r="K111" s="89">
        <f t="shared" si="263"/>
        <v>5</v>
      </c>
      <c r="L111" s="17">
        <f t="shared" si="264"/>
        <v>0</v>
      </c>
      <c r="M111" s="17">
        <f t="shared" si="2"/>
        <v>0</v>
      </c>
      <c r="N111" s="17" t="str">
        <f t="shared" si="265"/>
        <v/>
      </c>
      <c r="O111" s="17">
        <f t="shared" si="266"/>
        <v>0</v>
      </c>
      <c r="P111" s="17" t="str">
        <f t="shared" si="267"/>
        <v/>
      </c>
      <c r="Q111" s="17">
        <f t="shared" si="268"/>
        <v>0</v>
      </c>
      <c r="R111" s="17" t="str">
        <f t="shared" si="269"/>
        <v/>
      </c>
      <c r="S111" s="17">
        <f t="shared" si="270"/>
        <v>0</v>
      </c>
      <c r="T111" s="17">
        <f t="shared" si="271"/>
        <v>0</v>
      </c>
      <c r="U111" s="17">
        <f t="shared" si="272"/>
        <v>0</v>
      </c>
      <c r="V111" s="106">
        <f t="shared" si="11"/>
        <v>0</v>
      </c>
      <c r="W111" s="17">
        <f>Eingabeliste!M111</f>
        <v>0</v>
      </c>
      <c r="X111" s="17">
        <f>Eingabeliste!N111</f>
        <v>0</v>
      </c>
      <c r="Y111" s="17">
        <f>Eingabeliste!O111</f>
        <v>0</v>
      </c>
      <c r="Z111" s="17">
        <f>Eingabeliste!P111</f>
        <v>0</v>
      </c>
      <c r="AA111" s="17">
        <f>Eingabeliste!Q111</f>
        <v>0</v>
      </c>
      <c r="AB111" s="89">
        <f t="shared" si="12"/>
        <v>5</v>
      </c>
      <c r="AC111" s="17">
        <f t="shared" si="13"/>
        <v>0</v>
      </c>
      <c r="AD111" s="17">
        <f t="shared" si="14"/>
        <v>0</v>
      </c>
      <c r="AE111" s="17" t="str">
        <f t="shared" si="15"/>
        <v/>
      </c>
      <c r="AF111" s="17">
        <f t="shared" si="16"/>
        <v>0</v>
      </c>
      <c r="AG111" s="17" t="str">
        <f t="shared" si="17"/>
        <v/>
      </c>
      <c r="AH111" s="17">
        <f t="shared" si="18"/>
        <v>0</v>
      </c>
      <c r="AI111" s="17" t="str">
        <f t="shared" si="19"/>
        <v/>
      </c>
      <c r="AJ111" s="17">
        <f t="shared" si="20"/>
        <v>0</v>
      </c>
      <c r="AK111" s="17">
        <f t="shared" si="21"/>
        <v>0</v>
      </c>
      <c r="AL111" s="17">
        <f t="shared" si="22"/>
        <v>0</v>
      </c>
      <c r="AM111" s="106">
        <f t="shared" si="23"/>
        <v>0</v>
      </c>
      <c r="AN111" s="17">
        <f>Eingabeliste!S111</f>
        <v>0</v>
      </c>
      <c r="AO111" s="17">
        <f>Eingabeliste!T111</f>
        <v>0</v>
      </c>
      <c r="AP111" s="17">
        <f>Eingabeliste!U111</f>
        <v>0</v>
      </c>
      <c r="AQ111" s="17">
        <f>Eingabeliste!V111</f>
        <v>0</v>
      </c>
      <c r="AR111" s="17">
        <f>Eingabeliste!W111</f>
        <v>0</v>
      </c>
      <c r="AS111" s="89">
        <f t="shared" si="24"/>
        <v>5</v>
      </c>
      <c r="AT111" s="17">
        <f t="shared" si="25"/>
        <v>0</v>
      </c>
      <c r="AU111" s="17">
        <f t="shared" si="26"/>
        <v>0</v>
      </c>
      <c r="AV111" s="17" t="str">
        <f t="shared" si="27"/>
        <v/>
      </c>
      <c r="AW111" s="17">
        <f t="shared" si="28"/>
        <v>0</v>
      </c>
      <c r="AX111" s="17" t="str">
        <f t="shared" si="29"/>
        <v/>
      </c>
      <c r="AY111" s="17">
        <f t="shared" si="30"/>
        <v>0</v>
      </c>
      <c r="AZ111" s="17" t="str">
        <f t="shared" si="31"/>
        <v/>
      </c>
      <c r="BA111" s="17">
        <f t="shared" si="32"/>
        <v>0</v>
      </c>
      <c r="BB111" s="17">
        <f t="shared" si="33"/>
        <v>0</v>
      </c>
      <c r="BC111" s="17">
        <f t="shared" si="34"/>
        <v>0</v>
      </c>
      <c r="BD111" s="106">
        <f t="shared" si="35"/>
        <v>0</v>
      </c>
      <c r="BE111" s="17">
        <f>Eingabeliste!Z111</f>
        <v>0</v>
      </c>
      <c r="BF111" s="17">
        <f>Eingabeliste!AB111</f>
        <v>0</v>
      </c>
      <c r="BG111" s="17">
        <f>Eingabeliste!AD111</f>
        <v>0</v>
      </c>
      <c r="BH111" s="89">
        <f t="shared" si="273"/>
        <v>3</v>
      </c>
      <c r="BI111" s="17">
        <f t="shared" si="274"/>
        <v>0</v>
      </c>
      <c r="BJ111" s="17">
        <f t="shared" si="38"/>
        <v>0</v>
      </c>
      <c r="BK111" s="17">
        <f t="shared" si="275"/>
        <v>0</v>
      </c>
      <c r="BL111" s="17">
        <f t="shared" si="276"/>
        <v>0</v>
      </c>
      <c r="BM111" s="17">
        <f t="shared" si="277"/>
        <v>0</v>
      </c>
      <c r="BN111" s="17">
        <f t="shared" si="278"/>
        <v>0</v>
      </c>
      <c r="BO111" s="17">
        <f t="shared" si="279"/>
        <v>0</v>
      </c>
      <c r="BP111" s="17">
        <f t="shared" si="280"/>
        <v>0</v>
      </c>
      <c r="BQ111" s="106">
        <f t="shared" si="257"/>
        <v>0</v>
      </c>
      <c r="BR111" s="17">
        <f>Eingabeliste!AG111</f>
        <v>0</v>
      </c>
      <c r="BS111" s="17">
        <f>Eingabeliste!AI111</f>
        <v>0</v>
      </c>
      <c r="BT111" s="17">
        <f>Eingabeliste!AK111</f>
        <v>0</v>
      </c>
      <c r="BU111" s="89">
        <f t="shared" si="281"/>
        <v>3</v>
      </c>
      <c r="BV111" s="17">
        <f t="shared" si="282"/>
        <v>0</v>
      </c>
      <c r="BW111" s="17">
        <f t="shared" si="47"/>
        <v>0</v>
      </c>
      <c r="BX111" s="17">
        <f t="shared" si="283"/>
        <v>0</v>
      </c>
      <c r="BY111" s="17">
        <f t="shared" si="284"/>
        <v>0</v>
      </c>
      <c r="BZ111" s="17">
        <f t="shared" si="285"/>
        <v>0</v>
      </c>
      <c r="CA111" s="17">
        <f t="shared" si="286"/>
        <v>0</v>
      </c>
      <c r="CB111" s="17">
        <f t="shared" si="287"/>
        <v>0</v>
      </c>
      <c r="CC111" s="17">
        <f t="shared" si="288"/>
        <v>0</v>
      </c>
      <c r="CD111" s="106">
        <f t="shared" si="258"/>
        <v>0</v>
      </c>
      <c r="CE111" s="17">
        <f>Eingabeliste!AH111</f>
        <v>0</v>
      </c>
      <c r="CF111" s="17">
        <f>Eingabeliste!AJ111</f>
        <v>0</v>
      </c>
      <c r="CG111" s="17">
        <f>Eingabeliste!AL111</f>
        <v>0</v>
      </c>
      <c r="CH111" s="89">
        <f t="shared" si="289"/>
        <v>3</v>
      </c>
      <c r="CI111" s="17">
        <f t="shared" si="290"/>
        <v>0</v>
      </c>
      <c r="CJ111" s="17">
        <f t="shared" si="56"/>
        <v>0</v>
      </c>
      <c r="CK111" s="17">
        <f t="shared" si="291"/>
        <v>0</v>
      </c>
      <c r="CL111" s="17">
        <f t="shared" si="292"/>
        <v>0</v>
      </c>
      <c r="CM111" s="17">
        <f t="shared" si="293"/>
        <v>0</v>
      </c>
      <c r="CN111" s="17">
        <f t="shared" si="294"/>
        <v>0</v>
      </c>
      <c r="CO111" s="17">
        <f t="shared" si="295"/>
        <v>0</v>
      </c>
      <c r="CP111" s="17">
        <f t="shared" si="296"/>
        <v>0</v>
      </c>
      <c r="CQ111" s="106">
        <f t="shared" si="259"/>
        <v>0</v>
      </c>
      <c r="CR111" s="17">
        <f>Eingabeliste!AQ111</f>
        <v>0</v>
      </c>
      <c r="CS111" s="17">
        <f>Eingabeliste!AU111</f>
        <v>0</v>
      </c>
      <c r="CT111" s="17">
        <f>Eingabeliste!AY111</f>
        <v>0</v>
      </c>
      <c r="CU111" s="17">
        <f t="shared" si="297"/>
        <v>0</v>
      </c>
      <c r="CV111" s="17">
        <f t="shared" si="298"/>
        <v>0</v>
      </c>
      <c r="CW111" s="17">
        <f t="shared" si="299"/>
        <v>0</v>
      </c>
      <c r="CX111" s="89">
        <f t="shared" si="300"/>
        <v>3</v>
      </c>
      <c r="CY111" s="17">
        <f t="shared" si="301"/>
        <v>0</v>
      </c>
      <c r="CZ111" s="17">
        <f t="shared" si="68"/>
        <v>0</v>
      </c>
      <c r="DA111" s="17">
        <f t="shared" si="302"/>
        <v>0</v>
      </c>
      <c r="DB111" s="17">
        <f t="shared" si="303"/>
        <v>0</v>
      </c>
      <c r="DC111" s="17">
        <f t="shared" si="304"/>
        <v>0</v>
      </c>
      <c r="DD111" s="17">
        <f t="shared" si="305"/>
        <v>0</v>
      </c>
      <c r="DE111" s="17">
        <f t="shared" si="306"/>
        <v>0</v>
      </c>
      <c r="DF111" s="17">
        <f t="shared" si="307"/>
        <v>0</v>
      </c>
      <c r="DG111" s="106">
        <f t="shared" si="260"/>
        <v>0</v>
      </c>
      <c r="DH111" s="17">
        <f>Eingabeliste!AR111</f>
        <v>0</v>
      </c>
      <c r="DI111" s="17">
        <f>Eingabeliste!AV111</f>
        <v>0</v>
      </c>
      <c r="DJ111" s="17">
        <f>Eingabeliste!AZ111</f>
        <v>0</v>
      </c>
      <c r="DK111" s="17">
        <f t="shared" si="308"/>
        <v>0</v>
      </c>
      <c r="DL111" s="17">
        <f t="shared" si="309"/>
        <v>0</v>
      </c>
      <c r="DM111" s="17">
        <f t="shared" si="310"/>
        <v>0</v>
      </c>
      <c r="DN111" s="89">
        <f t="shared" si="311"/>
        <v>3</v>
      </c>
      <c r="DO111" s="17">
        <f t="shared" si="312"/>
        <v>0</v>
      </c>
      <c r="DP111" s="17">
        <f t="shared" si="80"/>
        <v>0</v>
      </c>
      <c r="DQ111" s="17">
        <f t="shared" si="313"/>
        <v>0</v>
      </c>
      <c r="DR111" s="17">
        <f t="shared" si="314"/>
        <v>0</v>
      </c>
      <c r="DS111" s="17">
        <f t="shared" si="315"/>
        <v>0</v>
      </c>
      <c r="DT111" s="17">
        <f t="shared" si="316"/>
        <v>0</v>
      </c>
      <c r="DU111" s="17">
        <f t="shared" si="317"/>
        <v>0</v>
      </c>
      <c r="DV111" s="17">
        <f t="shared" si="318"/>
        <v>0</v>
      </c>
      <c r="DW111" s="106">
        <f t="shared" si="261"/>
        <v>0</v>
      </c>
      <c r="DX111" s="17">
        <f>Eingabeliste!AS111</f>
        <v>0</v>
      </c>
      <c r="DY111" s="17">
        <f>Eingabeliste!AW111</f>
        <v>0</v>
      </c>
      <c r="DZ111" s="17">
        <f>Eingabeliste!BA111</f>
        <v>0</v>
      </c>
      <c r="EA111" s="17">
        <f t="shared" si="319"/>
        <v>0</v>
      </c>
      <c r="EB111" s="17">
        <f t="shared" si="320"/>
        <v>0</v>
      </c>
      <c r="EC111" s="17">
        <f t="shared" si="321"/>
        <v>0</v>
      </c>
      <c r="ED111" s="89">
        <f t="shared" si="322"/>
        <v>3</v>
      </c>
      <c r="EE111" s="17">
        <f t="shared" si="323"/>
        <v>0</v>
      </c>
      <c r="EF111" s="17">
        <f t="shared" si="92"/>
        <v>0</v>
      </c>
      <c r="EG111" s="17">
        <f t="shared" si="324"/>
        <v>0</v>
      </c>
      <c r="EH111" s="17">
        <f t="shared" si="325"/>
        <v>0</v>
      </c>
      <c r="EI111" s="17">
        <f t="shared" si="326"/>
        <v>0</v>
      </c>
      <c r="EJ111" s="17">
        <f t="shared" si="327"/>
        <v>0</v>
      </c>
      <c r="EK111" s="17">
        <f t="shared" si="328"/>
        <v>0</v>
      </c>
      <c r="EL111" s="17">
        <f t="shared" si="329"/>
        <v>0</v>
      </c>
      <c r="EM111" s="106">
        <f t="shared" si="262"/>
        <v>0</v>
      </c>
      <c r="EN111" s="17">
        <f t="shared" si="330"/>
        <v>0</v>
      </c>
      <c r="EO111" s="1">
        <v>12</v>
      </c>
      <c r="EP111" s="1">
        <f t="shared" si="100"/>
        <v>12</v>
      </c>
      <c r="EQ111" s="1">
        <f t="shared" si="101"/>
        <v>0.7</v>
      </c>
      <c r="ER111" s="17">
        <f>Eingabeliste!AA111</f>
        <v>0</v>
      </c>
      <c r="ES111" s="17">
        <f>Eingabeliste!AC111</f>
        <v>0</v>
      </c>
      <c r="ET111" s="17">
        <f>Eingabeliste!AE111</f>
        <v>0</v>
      </c>
      <c r="EU111" s="17">
        <f>Eingabeliste!AT111</f>
        <v>0</v>
      </c>
      <c r="EV111" s="17">
        <f>Eingabeliste!AX111</f>
        <v>0</v>
      </c>
      <c r="EW111" s="17">
        <f>Eingabeliste!BB111</f>
        <v>0</v>
      </c>
      <c r="EX111" s="89">
        <f t="shared" si="331"/>
        <v>6</v>
      </c>
      <c r="EY111" s="17">
        <f t="shared" si="332"/>
        <v>0</v>
      </c>
      <c r="EZ111" s="17">
        <f t="shared" si="333"/>
        <v>0</v>
      </c>
      <c r="FA111" s="17">
        <f t="shared" si="334"/>
        <v>0</v>
      </c>
      <c r="FB111" s="106">
        <f t="shared" si="106"/>
        <v>1</v>
      </c>
    </row>
    <row r="112" spans="1:158" ht="12.5">
      <c r="A112" s="17">
        <f>Eingabeliste!A112</f>
        <v>0</v>
      </c>
      <c r="B112" s="17">
        <f>Eingabeliste!B112</f>
        <v>0</v>
      </c>
      <c r="C112" s="17">
        <f>Eingabeliste!C112</f>
        <v>0</v>
      </c>
      <c r="D112" s="17">
        <f>Eingabeliste!D112</f>
        <v>0</v>
      </c>
      <c r="E112" s="17">
        <f>Eingabeliste!E112</f>
        <v>0</v>
      </c>
      <c r="F112" s="17">
        <f>Eingabeliste!G112</f>
        <v>0</v>
      </c>
      <c r="G112" s="17">
        <f>Eingabeliste!H112</f>
        <v>0</v>
      </c>
      <c r="H112" s="17">
        <f>Eingabeliste!I112</f>
        <v>0</v>
      </c>
      <c r="I112" s="17">
        <f>Eingabeliste!J112</f>
        <v>0</v>
      </c>
      <c r="J112" s="17">
        <f>Eingabeliste!K112</f>
        <v>0</v>
      </c>
      <c r="K112" s="89">
        <f t="shared" si="263"/>
        <v>5</v>
      </c>
      <c r="L112" s="17">
        <f t="shared" si="264"/>
        <v>0</v>
      </c>
      <c r="M112" s="17">
        <f t="shared" si="2"/>
        <v>0</v>
      </c>
      <c r="N112" s="17" t="str">
        <f t="shared" si="265"/>
        <v/>
      </c>
      <c r="O112" s="17">
        <f t="shared" si="266"/>
        <v>0</v>
      </c>
      <c r="P112" s="17" t="str">
        <f t="shared" si="267"/>
        <v/>
      </c>
      <c r="Q112" s="17">
        <f t="shared" si="268"/>
        <v>0</v>
      </c>
      <c r="R112" s="17" t="str">
        <f t="shared" si="269"/>
        <v/>
      </c>
      <c r="S112" s="17">
        <f t="shared" si="270"/>
        <v>0</v>
      </c>
      <c r="T112" s="17">
        <f t="shared" si="271"/>
        <v>0</v>
      </c>
      <c r="U112" s="17">
        <f t="shared" si="272"/>
        <v>0</v>
      </c>
      <c r="V112" s="106">
        <f t="shared" si="11"/>
        <v>0</v>
      </c>
      <c r="W112" s="17">
        <f>Eingabeliste!M112</f>
        <v>0</v>
      </c>
      <c r="X112" s="17">
        <f>Eingabeliste!N112</f>
        <v>0</v>
      </c>
      <c r="Y112" s="17">
        <f>Eingabeliste!O112</f>
        <v>0</v>
      </c>
      <c r="Z112" s="17">
        <f>Eingabeliste!P112</f>
        <v>0</v>
      </c>
      <c r="AA112" s="17">
        <f>Eingabeliste!Q112</f>
        <v>0</v>
      </c>
      <c r="AB112" s="89">
        <f t="shared" si="12"/>
        <v>5</v>
      </c>
      <c r="AC112" s="17">
        <f t="shared" si="13"/>
        <v>0</v>
      </c>
      <c r="AD112" s="17">
        <f t="shared" si="14"/>
        <v>0</v>
      </c>
      <c r="AE112" s="17" t="str">
        <f t="shared" si="15"/>
        <v/>
      </c>
      <c r="AF112" s="17">
        <f t="shared" si="16"/>
        <v>0</v>
      </c>
      <c r="AG112" s="17" t="str">
        <f t="shared" si="17"/>
        <v/>
      </c>
      <c r="AH112" s="17">
        <f t="shared" si="18"/>
        <v>0</v>
      </c>
      <c r="AI112" s="17" t="str">
        <f t="shared" si="19"/>
        <v/>
      </c>
      <c r="AJ112" s="17">
        <f t="shared" si="20"/>
        <v>0</v>
      </c>
      <c r="AK112" s="17">
        <f t="shared" si="21"/>
        <v>0</v>
      </c>
      <c r="AL112" s="17">
        <f t="shared" si="22"/>
        <v>0</v>
      </c>
      <c r="AM112" s="106">
        <f t="shared" si="23"/>
        <v>0</v>
      </c>
      <c r="AN112" s="17">
        <f>Eingabeliste!S112</f>
        <v>0</v>
      </c>
      <c r="AO112" s="17">
        <f>Eingabeliste!T112</f>
        <v>0</v>
      </c>
      <c r="AP112" s="17">
        <f>Eingabeliste!U112</f>
        <v>0</v>
      </c>
      <c r="AQ112" s="17">
        <f>Eingabeliste!V112</f>
        <v>0</v>
      </c>
      <c r="AR112" s="17">
        <f>Eingabeliste!W112</f>
        <v>0</v>
      </c>
      <c r="AS112" s="89">
        <f t="shared" si="24"/>
        <v>5</v>
      </c>
      <c r="AT112" s="17">
        <f t="shared" si="25"/>
        <v>0</v>
      </c>
      <c r="AU112" s="17">
        <f t="shared" si="26"/>
        <v>0</v>
      </c>
      <c r="AV112" s="17" t="str">
        <f t="shared" si="27"/>
        <v/>
      </c>
      <c r="AW112" s="17">
        <f t="shared" si="28"/>
        <v>0</v>
      </c>
      <c r="AX112" s="17" t="str">
        <f t="shared" si="29"/>
        <v/>
      </c>
      <c r="AY112" s="17">
        <f t="shared" si="30"/>
        <v>0</v>
      </c>
      <c r="AZ112" s="17" t="str">
        <f t="shared" si="31"/>
        <v/>
      </c>
      <c r="BA112" s="17">
        <f t="shared" si="32"/>
        <v>0</v>
      </c>
      <c r="BB112" s="17">
        <f t="shared" si="33"/>
        <v>0</v>
      </c>
      <c r="BC112" s="17">
        <f t="shared" si="34"/>
        <v>0</v>
      </c>
      <c r="BD112" s="106">
        <f t="shared" si="35"/>
        <v>0</v>
      </c>
      <c r="BE112" s="17">
        <f>Eingabeliste!Z112</f>
        <v>0</v>
      </c>
      <c r="BF112" s="17">
        <f>Eingabeliste!AB112</f>
        <v>0</v>
      </c>
      <c r="BG112" s="17">
        <f>Eingabeliste!AD112</f>
        <v>0</v>
      </c>
      <c r="BH112" s="89">
        <f t="shared" si="273"/>
        <v>3</v>
      </c>
      <c r="BI112" s="17">
        <f t="shared" si="274"/>
        <v>0</v>
      </c>
      <c r="BJ112" s="17">
        <f t="shared" si="38"/>
        <v>0</v>
      </c>
      <c r="BK112" s="17">
        <f t="shared" si="275"/>
        <v>0</v>
      </c>
      <c r="BL112" s="17">
        <f t="shared" si="276"/>
        <v>0</v>
      </c>
      <c r="BM112" s="17">
        <f t="shared" si="277"/>
        <v>0</v>
      </c>
      <c r="BN112" s="17">
        <f t="shared" si="278"/>
        <v>0</v>
      </c>
      <c r="BO112" s="17">
        <f t="shared" si="279"/>
        <v>0</v>
      </c>
      <c r="BP112" s="17">
        <f t="shared" si="280"/>
        <v>0</v>
      </c>
      <c r="BQ112" s="106">
        <f t="shared" si="257"/>
        <v>0</v>
      </c>
      <c r="BR112" s="17">
        <f>Eingabeliste!AG112</f>
        <v>0</v>
      </c>
      <c r="BS112" s="17">
        <f>Eingabeliste!AI112</f>
        <v>0</v>
      </c>
      <c r="BT112" s="17">
        <f>Eingabeliste!AK112</f>
        <v>0</v>
      </c>
      <c r="BU112" s="89">
        <f t="shared" si="281"/>
        <v>3</v>
      </c>
      <c r="BV112" s="17">
        <f t="shared" si="282"/>
        <v>0</v>
      </c>
      <c r="BW112" s="17">
        <f t="shared" si="47"/>
        <v>0</v>
      </c>
      <c r="BX112" s="17">
        <f t="shared" si="283"/>
        <v>0</v>
      </c>
      <c r="BY112" s="17">
        <f t="shared" si="284"/>
        <v>0</v>
      </c>
      <c r="BZ112" s="17">
        <f t="shared" si="285"/>
        <v>0</v>
      </c>
      <c r="CA112" s="17">
        <f t="shared" si="286"/>
        <v>0</v>
      </c>
      <c r="CB112" s="17">
        <f t="shared" si="287"/>
        <v>0</v>
      </c>
      <c r="CC112" s="17">
        <f t="shared" si="288"/>
        <v>0</v>
      </c>
      <c r="CD112" s="106">
        <f t="shared" si="258"/>
        <v>0</v>
      </c>
      <c r="CE112" s="17">
        <f>Eingabeliste!AH112</f>
        <v>0</v>
      </c>
      <c r="CF112" s="17">
        <f>Eingabeliste!AJ112</f>
        <v>0</v>
      </c>
      <c r="CG112" s="17">
        <f>Eingabeliste!AL112</f>
        <v>0</v>
      </c>
      <c r="CH112" s="89">
        <f t="shared" si="289"/>
        <v>3</v>
      </c>
      <c r="CI112" s="17">
        <f t="shared" si="290"/>
        <v>0</v>
      </c>
      <c r="CJ112" s="17">
        <f t="shared" si="56"/>
        <v>0</v>
      </c>
      <c r="CK112" s="17">
        <f t="shared" si="291"/>
        <v>0</v>
      </c>
      <c r="CL112" s="17">
        <f t="shared" si="292"/>
        <v>0</v>
      </c>
      <c r="CM112" s="17">
        <f t="shared" si="293"/>
        <v>0</v>
      </c>
      <c r="CN112" s="17">
        <f t="shared" si="294"/>
        <v>0</v>
      </c>
      <c r="CO112" s="17">
        <f t="shared" si="295"/>
        <v>0</v>
      </c>
      <c r="CP112" s="17">
        <f t="shared" si="296"/>
        <v>0</v>
      </c>
      <c r="CQ112" s="106">
        <f t="shared" si="259"/>
        <v>0</v>
      </c>
      <c r="CR112" s="17">
        <f>Eingabeliste!AQ112</f>
        <v>0</v>
      </c>
      <c r="CS112" s="17">
        <f>Eingabeliste!AU112</f>
        <v>0</v>
      </c>
      <c r="CT112" s="17">
        <f>Eingabeliste!AY112</f>
        <v>0</v>
      </c>
      <c r="CU112" s="17">
        <f t="shared" si="297"/>
        <v>0</v>
      </c>
      <c r="CV112" s="17">
        <f t="shared" si="298"/>
        <v>0</v>
      </c>
      <c r="CW112" s="17">
        <f t="shared" si="299"/>
        <v>0</v>
      </c>
      <c r="CX112" s="89">
        <f t="shared" si="300"/>
        <v>3</v>
      </c>
      <c r="CY112" s="17">
        <f t="shared" si="301"/>
        <v>0</v>
      </c>
      <c r="CZ112" s="17">
        <f t="shared" si="68"/>
        <v>0</v>
      </c>
      <c r="DA112" s="17">
        <f t="shared" si="302"/>
        <v>0</v>
      </c>
      <c r="DB112" s="17">
        <f t="shared" si="303"/>
        <v>0</v>
      </c>
      <c r="DC112" s="17">
        <f t="shared" si="304"/>
        <v>0</v>
      </c>
      <c r="DD112" s="17">
        <f t="shared" si="305"/>
        <v>0</v>
      </c>
      <c r="DE112" s="17">
        <f t="shared" si="306"/>
        <v>0</v>
      </c>
      <c r="DF112" s="17">
        <f t="shared" si="307"/>
        <v>0</v>
      </c>
      <c r="DG112" s="106">
        <f t="shared" si="260"/>
        <v>0</v>
      </c>
      <c r="DH112" s="17">
        <f>Eingabeliste!AR112</f>
        <v>0</v>
      </c>
      <c r="DI112" s="17">
        <f>Eingabeliste!AV112</f>
        <v>0</v>
      </c>
      <c r="DJ112" s="17">
        <f>Eingabeliste!AZ112</f>
        <v>0</v>
      </c>
      <c r="DK112" s="17">
        <f t="shared" si="308"/>
        <v>0</v>
      </c>
      <c r="DL112" s="17">
        <f t="shared" si="309"/>
        <v>0</v>
      </c>
      <c r="DM112" s="17">
        <f t="shared" si="310"/>
        <v>0</v>
      </c>
      <c r="DN112" s="89">
        <f t="shared" si="311"/>
        <v>3</v>
      </c>
      <c r="DO112" s="17">
        <f t="shared" si="312"/>
        <v>0</v>
      </c>
      <c r="DP112" s="17">
        <f t="shared" si="80"/>
        <v>0</v>
      </c>
      <c r="DQ112" s="17">
        <f t="shared" si="313"/>
        <v>0</v>
      </c>
      <c r="DR112" s="17">
        <f t="shared" si="314"/>
        <v>0</v>
      </c>
      <c r="DS112" s="17">
        <f t="shared" si="315"/>
        <v>0</v>
      </c>
      <c r="DT112" s="17">
        <f t="shared" si="316"/>
        <v>0</v>
      </c>
      <c r="DU112" s="17">
        <f t="shared" si="317"/>
        <v>0</v>
      </c>
      <c r="DV112" s="17">
        <f t="shared" si="318"/>
        <v>0</v>
      </c>
      <c r="DW112" s="106">
        <f t="shared" si="261"/>
        <v>0</v>
      </c>
      <c r="DX112" s="17">
        <f>Eingabeliste!AS112</f>
        <v>0</v>
      </c>
      <c r="DY112" s="17">
        <f>Eingabeliste!AW112</f>
        <v>0</v>
      </c>
      <c r="DZ112" s="17">
        <f>Eingabeliste!BA112</f>
        <v>0</v>
      </c>
      <c r="EA112" s="17">
        <f t="shared" si="319"/>
        <v>0</v>
      </c>
      <c r="EB112" s="17">
        <f t="shared" si="320"/>
        <v>0</v>
      </c>
      <c r="EC112" s="17">
        <f t="shared" si="321"/>
        <v>0</v>
      </c>
      <c r="ED112" s="89">
        <f t="shared" si="322"/>
        <v>3</v>
      </c>
      <c r="EE112" s="17">
        <f t="shared" si="323"/>
        <v>0</v>
      </c>
      <c r="EF112" s="17">
        <f t="shared" si="92"/>
        <v>0</v>
      </c>
      <c r="EG112" s="17">
        <f t="shared" si="324"/>
        <v>0</v>
      </c>
      <c r="EH112" s="17">
        <f t="shared" si="325"/>
        <v>0</v>
      </c>
      <c r="EI112" s="17">
        <f t="shared" si="326"/>
        <v>0</v>
      </c>
      <c r="EJ112" s="17">
        <f t="shared" si="327"/>
        <v>0</v>
      </c>
      <c r="EK112" s="17">
        <f t="shared" si="328"/>
        <v>0</v>
      </c>
      <c r="EL112" s="17">
        <f t="shared" si="329"/>
        <v>0</v>
      </c>
      <c r="EM112" s="106">
        <f t="shared" si="262"/>
        <v>0</v>
      </c>
      <c r="EN112" s="17">
        <f t="shared" si="330"/>
        <v>0</v>
      </c>
      <c r="EO112" s="1">
        <v>12</v>
      </c>
      <c r="EP112" s="1">
        <f t="shared" si="100"/>
        <v>12</v>
      </c>
      <c r="EQ112" s="1">
        <f t="shared" si="101"/>
        <v>0.7</v>
      </c>
      <c r="ER112" s="17">
        <f>Eingabeliste!AA112</f>
        <v>0</v>
      </c>
      <c r="ES112" s="17">
        <f>Eingabeliste!AC112</f>
        <v>0</v>
      </c>
      <c r="ET112" s="17">
        <f>Eingabeliste!AE112</f>
        <v>0</v>
      </c>
      <c r="EU112" s="17">
        <f>Eingabeliste!AT112</f>
        <v>0</v>
      </c>
      <c r="EV112" s="17">
        <f>Eingabeliste!AX112</f>
        <v>0</v>
      </c>
      <c r="EW112" s="17">
        <f>Eingabeliste!BB112</f>
        <v>0</v>
      </c>
      <c r="EX112" s="89">
        <f t="shared" si="331"/>
        <v>6</v>
      </c>
      <c r="EY112" s="17">
        <f t="shared" si="332"/>
        <v>0</v>
      </c>
      <c r="EZ112" s="17">
        <f t="shared" si="333"/>
        <v>0</v>
      </c>
      <c r="FA112" s="17">
        <f t="shared" si="334"/>
        <v>0</v>
      </c>
      <c r="FB112" s="106">
        <f t="shared" si="106"/>
        <v>1</v>
      </c>
    </row>
    <row r="113" spans="1:158" ht="12.5">
      <c r="A113" s="17">
        <f>Eingabeliste!A113</f>
        <v>0</v>
      </c>
      <c r="B113" s="17">
        <f>Eingabeliste!B113</f>
        <v>0</v>
      </c>
      <c r="C113" s="17">
        <f>Eingabeliste!C113</f>
        <v>0</v>
      </c>
      <c r="D113" s="17">
        <f>Eingabeliste!D113</f>
        <v>0</v>
      </c>
      <c r="E113" s="17">
        <f>Eingabeliste!E113</f>
        <v>0</v>
      </c>
      <c r="F113" s="17">
        <f>Eingabeliste!G113</f>
        <v>0</v>
      </c>
      <c r="G113" s="17">
        <f>Eingabeliste!H113</f>
        <v>0</v>
      </c>
      <c r="H113" s="17">
        <f>Eingabeliste!I113</f>
        <v>0</v>
      </c>
      <c r="I113" s="17">
        <f>Eingabeliste!J113</f>
        <v>0</v>
      </c>
      <c r="J113" s="17">
        <f>Eingabeliste!K113</f>
        <v>0</v>
      </c>
      <c r="K113" s="89">
        <f t="shared" si="263"/>
        <v>5</v>
      </c>
      <c r="L113" s="17">
        <f t="shared" si="264"/>
        <v>0</v>
      </c>
      <c r="M113" s="17">
        <f t="shared" si="2"/>
        <v>0</v>
      </c>
      <c r="N113" s="17" t="str">
        <f t="shared" si="265"/>
        <v/>
      </c>
      <c r="O113" s="17">
        <f t="shared" si="266"/>
        <v>0</v>
      </c>
      <c r="P113" s="17" t="str">
        <f t="shared" si="267"/>
        <v/>
      </c>
      <c r="Q113" s="17">
        <f t="shared" si="268"/>
        <v>0</v>
      </c>
      <c r="R113" s="17" t="str">
        <f t="shared" si="269"/>
        <v/>
      </c>
      <c r="S113" s="17">
        <f t="shared" si="270"/>
        <v>0</v>
      </c>
      <c r="T113" s="17">
        <f t="shared" si="271"/>
        <v>0</v>
      </c>
      <c r="U113" s="17">
        <f t="shared" si="272"/>
        <v>0</v>
      </c>
      <c r="V113" s="106">
        <f t="shared" si="11"/>
        <v>0</v>
      </c>
      <c r="W113" s="17">
        <f>Eingabeliste!M113</f>
        <v>0</v>
      </c>
      <c r="X113" s="17">
        <f>Eingabeliste!N113</f>
        <v>0</v>
      </c>
      <c r="Y113" s="17">
        <f>Eingabeliste!O113</f>
        <v>0</v>
      </c>
      <c r="Z113" s="17">
        <f>Eingabeliste!P113</f>
        <v>0</v>
      </c>
      <c r="AA113" s="17">
        <f>Eingabeliste!Q113</f>
        <v>0</v>
      </c>
      <c r="AB113" s="89">
        <f t="shared" si="12"/>
        <v>5</v>
      </c>
      <c r="AC113" s="17">
        <f t="shared" si="13"/>
        <v>0</v>
      </c>
      <c r="AD113" s="17">
        <f t="shared" si="14"/>
        <v>0</v>
      </c>
      <c r="AE113" s="17" t="str">
        <f t="shared" si="15"/>
        <v/>
      </c>
      <c r="AF113" s="17">
        <f t="shared" si="16"/>
        <v>0</v>
      </c>
      <c r="AG113" s="17" t="str">
        <f t="shared" si="17"/>
        <v/>
      </c>
      <c r="AH113" s="17">
        <f t="shared" si="18"/>
        <v>0</v>
      </c>
      <c r="AI113" s="17" t="str">
        <f t="shared" si="19"/>
        <v/>
      </c>
      <c r="AJ113" s="17">
        <f t="shared" si="20"/>
        <v>0</v>
      </c>
      <c r="AK113" s="17">
        <f t="shared" si="21"/>
        <v>0</v>
      </c>
      <c r="AL113" s="17">
        <f t="shared" si="22"/>
        <v>0</v>
      </c>
      <c r="AM113" s="106">
        <f t="shared" si="23"/>
        <v>0</v>
      </c>
      <c r="AN113" s="17">
        <f>Eingabeliste!S113</f>
        <v>0</v>
      </c>
      <c r="AO113" s="17">
        <f>Eingabeliste!T113</f>
        <v>0</v>
      </c>
      <c r="AP113" s="17">
        <f>Eingabeliste!U113</f>
        <v>0</v>
      </c>
      <c r="AQ113" s="17">
        <f>Eingabeliste!V113</f>
        <v>0</v>
      </c>
      <c r="AR113" s="17">
        <f>Eingabeliste!W113</f>
        <v>0</v>
      </c>
      <c r="AS113" s="89">
        <f t="shared" si="24"/>
        <v>5</v>
      </c>
      <c r="AT113" s="17">
        <f t="shared" si="25"/>
        <v>0</v>
      </c>
      <c r="AU113" s="17">
        <f t="shared" si="26"/>
        <v>0</v>
      </c>
      <c r="AV113" s="17" t="str">
        <f t="shared" si="27"/>
        <v/>
      </c>
      <c r="AW113" s="17">
        <f t="shared" si="28"/>
        <v>0</v>
      </c>
      <c r="AX113" s="17" t="str">
        <f t="shared" si="29"/>
        <v/>
      </c>
      <c r="AY113" s="17">
        <f t="shared" si="30"/>
        <v>0</v>
      </c>
      <c r="AZ113" s="17" t="str">
        <f t="shared" si="31"/>
        <v/>
      </c>
      <c r="BA113" s="17">
        <f t="shared" si="32"/>
        <v>0</v>
      </c>
      <c r="BB113" s="17">
        <f t="shared" si="33"/>
        <v>0</v>
      </c>
      <c r="BC113" s="17">
        <f t="shared" si="34"/>
        <v>0</v>
      </c>
      <c r="BD113" s="106">
        <f t="shared" si="35"/>
        <v>0</v>
      </c>
      <c r="BE113" s="17">
        <f>Eingabeliste!Z113</f>
        <v>0</v>
      </c>
      <c r="BF113" s="17">
        <f>Eingabeliste!AB113</f>
        <v>0</v>
      </c>
      <c r="BG113" s="17">
        <f>Eingabeliste!AD113</f>
        <v>0</v>
      </c>
      <c r="BH113" s="89">
        <f t="shared" si="273"/>
        <v>3</v>
      </c>
      <c r="BI113" s="17">
        <f t="shared" si="274"/>
        <v>0</v>
      </c>
      <c r="BJ113" s="17">
        <f t="shared" si="38"/>
        <v>0</v>
      </c>
      <c r="BK113" s="17">
        <f t="shared" si="275"/>
        <v>0</v>
      </c>
      <c r="BL113" s="17">
        <f t="shared" si="276"/>
        <v>0</v>
      </c>
      <c r="BM113" s="17">
        <f t="shared" si="277"/>
        <v>0</v>
      </c>
      <c r="BN113" s="17">
        <f t="shared" si="278"/>
        <v>0</v>
      </c>
      <c r="BO113" s="17">
        <f t="shared" si="279"/>
        <v>0</v>
      </c>
      <c r="BP113" s="17">
        <f t="shared" si="280"/>
        <v>0</v>
      </c>
      <c r="BQ113" s="106">
        <f t="shared" si="257"/>
        <v>0</v>
      </c>
      <c r="BR113" s="17">
        <f>Eingabeliste!AG113</f>
        <v>0</v>
      </c>
      <c r="BS113" s="17">
        <f>Eingabeliste!AI113</f>
        <v>0</v>
      </c>
      <c r="BT113" s="17">
        <f>Eingabeliste!AK113</f>
        <v>0</v>
      </c>
      <c r="BU113" s="89">
        <f t="shared" si="281"/>
        <v>3</v>
      </c>
      <c r="BV113" s="17">
        <f t="shared" si="282"/>
        <v>0</v>
      </c>
      <c r="BW113" s="17">
        <f t="shared" si="47"/>
        <v>0</v>
      </c>
      <c r="BX113" s="17">
        <f t="shared" si="283"/>
        <v>0</v>
      </c>
      <c r="BY113" s="17">
        <f t="shared" si="284"/>
        <v>0</v>
      </c>
      <c r="BZ113" s="17">
        <f t="shared" si="285"/>
        <v>0</v>
      </c>
      <c r="CA113" s="17">
        <f t="shared" si="286"/>
        <v>0</v>
      </c>
      <c r="CB113" s="17">
        <f t="shared" si="287"/>
        <v>0</v>
      </c>
      <c r="CC113" s="17">
        <f t="shared" si="288"/>
        <v>0</v>
      </c>
      <c r="CD113" s="106">
        <f t="shared" si="258"/>
        <v>0</v>
      </c>
      <c r="CE113" s="17">
        <f>Eingabeliste!AH113</f>
        <v>0</v>
      </c>
      <c r="CF113" s="17">
        <f>Eingabeliste!AJ113</f>
        <v>0</v>
      </c>
      <c r="CG113" s="17">
        <f>Eingabeliste!AL113</f>
        <v>0</v>
      </c>
      <c r="CH113" s="89">
        <f t="shared" si="289"/>
        <v>3</v>
      </c>
      <c r="CI113" s="17">
        <f t="shared" si="290"/>
        <v>0</v>
      </c>
      <c r="CJ113" s="17">
        <f t="shared" si="56"/>
        <v>0</v>
      </c>
      <c r="CK113" s="17">
        <f t="shared" si="291"/>
        <v>0</v>
      </c>
      <c r="CL113" s="17">
        <f t="shared" si="292"/>
        <v>0</v>
      </c>
      <c r="CM113" s="17">
        <f t="shared" si="293"/>
        <v>0</v>
      </c>
      <c r="CN113" s="17">
        <f t="shared" si="294"/>
        <v>0</v>
      </c>
      <c r="CO113" s="17">
        <f t="shared" si="295"/>
        <v>0</v>
      </c>
      <c r="CP113" s="17">
        <f t="shared" si="296"/>
        <v>0</v>
      </c>
      <c r="CQ113" s="106">
        <f t="shared" si="259"/>
        <v>0</v>
      </c>
      <c r="CR113" s="17">
        <f>Eingabeliste!AQ113</f>
        <v>0</v>
      </c>
      <c r="CS113" s="17">
        <f>Eingabeliste!AU113</f>
        <v>0</v>
      </c>
      <c r="CT113" s="17">
        <f>Eingabeliste!AY113</f>
        <v>0</v>
      </c>
      <c r="CU113" s="17">
        <f t="shared" si="297"/>
        <v>0</v>
      </c>
      <c r="CV113" s="17">
        <f t="shared" si="298"/>
        <v>0</v>
      </c>
      <c r="CW113" s="17">
        <f t="shared" si="299"/>
        <v>0</v>
      </c>
      <c r="CX113" s="89">
        <f t="shared" si="300"/>
        <v>3</v>
      </c>
      <c r="CY113" s="17">
        <f t="shared" si="301"/>
        <v>0</v>
      </c>
      <c r="CZ113" s="17">
        <f t="shared" si="68"/>
        <v>0</v>
      </c>
      <c r="DA113" s="17">
        <f t="shared" si="302"/>
        <v>0</v>
      </c>
      <c r="DB113" s="17">
        <f t="shared" si="303"/>
        <v>0</v>
      </c>
      <c r="DC113" s="17">
        <f t="shared" si="304"/>
        <v>0</v>
      </c>
      <c r="DD113" s="17">
        <f t="shared" si="305"/>
        <v>0</v>
      </c>
      <c r="DE113" s="17">
        <f t="shared" si="306"/>
        <v>0</v>
      </c>
      <c r="DF113" s="17">
        <f t="shared" si="307"/>
        <v>0</v>
      </c>
      <c r="DG113" s="106">
        <f t="shared" si="260"/>
        <v>0</v>
      </c>
      <c r="DH113" s="17">
        <f>Eingabeliste!AR113</f>
        <v>0</v>
      </c>
      <c r="DI113" s="17">
        <f>Eingabeliste!AV113</f>
        <v>0</v>
      </c>
      <c r="DJ113" s="17">
        <f>Eingabeliste!AZ113</f>
        <v>0</v>
      </c>
      <c r="DK113" s="17">
        <f t="shared" si="308"/>
        <v>0</v>
      </c>
      <c r="DL113" s="17">
        <f t="shared" si="309"/>
        <v>0</v>
      </c>
      <c r="DM113" s="17">
        <f t="shared" si="310"/>
        <v>0</v>
      </c>
      <c r="DN113" s="89">
        <f t="shared" si="311"/>
        <v>3</v>
      </c>
      <c r="DO113" s="17">
        <f t="shared" si="312"/>
        <v>0</v>
      </c>
      <c r="DP113" s="17">
        <f t="shared" si="80"/>
        <v>0</v>
      </c>
      <c r="DQ113" s="17">
        <f t="shared" si="313"/>
        <v>0</v>
      </c>
      <c r="DR113" s="17">
        <f t="shared" si="314"/>
        <v>0</v>
      </c>
      <c r="DS113" s="17">
        <f t="shared" si="315"/>
        <v>0</v>
      </c>
      <c r="DT113" s="17">
        <f t="shared" si="316"/>
        <v>0</v>
      </c>
      <c r="DU113" s="17">
        <f t="shared" si="317"/>
        <v>0</v>
      </c>
      <c r="DV113" s="17">
        <f t="shared" si="318"/>
        <v>0</v>
      </c>
      <c r="DW113" s="106">
        <f t="shared" si="261"/>
        <v>0</v>
      </c>
      <c r="DX113" s="17">
        <f>Eingabeliste!AS113</f>
        <v>0</v>
      </c>
      <c r="DY113" s="17">
        <f>Eingabeliste!AW113</f>
        <v>0</v>
      </c>
      <c r="DZ113" s="17">
        <f>Eingabeliste!BA113</f>
        <v>0</v>
      </c>
      <c r="EA113" s="17">
        <f t="shared" si="319"/>
        <v>0</v>
      </c>
      <c r="EB113" s="17">
        <f t="shared" si="320"/>
        <v>0</v>
      </c>
      <c r="EC113" s="17">
        <f t="shared" si="321"/>
        <v>0</v>
      </c>
      <c r="ED113" s="89">
        <f t="shared" si="322"/>
        <v>3</v>
      </c>
      <c r="EE113" s="17">
        <f t="shared" si="323"/>
        <v>0</v>
      </c>
      <c r="EF113" s="17">
        <f t="shared" si="92"/>
        <v>0</v>
      </c>
      <c r="EG113" s="17">
        <f t="shared" si="324"/>
        <v>0</v>
      </c>
      <c r="EH113" s="17">
        <f t="shared" si="325"/>
        <v>0</v>
      </c>
      <c r="EI113" s="17">
        <f t="shared" si="326"/>
        <v>0</v>
      </c>
      <c r="EJ113" s="17">
        <f t="shared" si="327"/>
        <v>0</v>
      </c>
      <c r="EK113" s="17">
        <f t="shared" si="328"/>
        <v>0</v>
      </c>
      <c r="EL113" s="17">
        <f t="shared" si="329"/>
        <v>0</v>
      </c>
      <c r="EM113" s="106">
        <f t="shared" si="262"/>
        <v>0</v>
      </c>
      <c r="EN113" s="17">
        <f t="shared" si="330"/>
        <v>0</v>
      </c>
      <c r="EO113" s="1">
        <v>12</v>
      </c>
      <c r="EP113" s="1">
        <f t="shared" si="100"/>
        <v>12</v>
      </c>
      <c r="EQ113" s="1">
        <f t="shared" si="101"/>
        <v>0.7</v>
      </c>
      <c r="ER113" s="17">
        <f>Eingabeliste!AA113</f>
        <v>0</v>
      </c>
      <c r="ES113" s="17">
        <f>Eingabeliste!AC113</f>
        <v>0</v>
      </c>
      <c r="ET113" s="17">
        <f>Eingabeliste!AE113</f>
        <v>0</v>
      </c>
      <c r="EU113" s="17">
        <f>Eingabeliste!AT113</f>
        <v>0</v>
      </c>
      <c r="EV113" s="17">
        <f>Eingabeliste!AX113</f>
        <v>0</v>
      </c>
      <c r="EW113" s="17">
        <f>Eingabeliste!BB113</f>
        <v>0</v>
      </c>
      <c r="EX113" s="89">
        <f t="shared" si="331"/>
        <v>6</v>
      </c>
      <c r="EY113" s="17">
        <f t="shared" si="332"/>
        <v>0</v>
      </c>
      <c r="EZ113" s="17">
        <f t="shared" si="333"/>
        <v>0</v>
      </c>
      <c r="FA113" s="17">
        <f t="shared" si="334"/>
        <v>0</v>
      </c>
      <c r="FB113" s="106">
        <f t="shared" si="106"/>
        <v>1</v>
      </c>
    </row>
    <row r="114" spans="1:158" ht="12.5">
      <c r="A114" s="17">
        <f>Eingabeliste!A114</f>
        <v>0</v>
      </c>
      <c r="B114" s="17">
        <f>Eingabeliste!B114</f>
        <v>0</v>
      </c>
      <c r="C114" s="17">
        <f>Eingabeliste!C114</f>
        <v>0</v>
      </c>
      <c r="D114" s="17">
        <f>Eingabeliste!D114</f>
        <v>0</v>
      </c>
      <c r="E114" s="17">
        <f>Eingabeliste!E114</f>
        <v>0</v>
      </c>
      <c r="F114" s="17">
        <f>Eingabeliste!G114</f>
        <v>0</v>
      </c>
      <c r="G114" s="17">
        <f>Eingabeliste!H114</f>
        <v>0</v>
      </c>
      <c r="H114" s="17">
        <f>Eingabeliste!I114</f>
        <v>0</v>
      </c>
      <c r="I114" s="17">
        <f>Eingabeliste!J114</f>
        <v>0</v>
      </c>
      <c r="J114" s="17">
        <f>Eingabeliste!K114</f>
        <v>0</v>
      </c>
      <c r="K114" s="89">
        <f t="shared" si="263"/>
        <v>5</v>
      </c>
      <c r="L114" s="17">
        <f t="shared" si="264"/>
        <v>0</v>
      </c>
      <c r="M114" s="17">
        <f t="shared" si="2"/>
        <v>0</v>
      </c>
      <c r="N114" s="17" t="str">
        <f t="shared" si="265"/>
        <v/>
      </c>
      <c r="O114" s="17">
        <f t="shared" si="266"/>
        <v>0</v>
      </c>
      <c r="P114" s="17" t="str">
        <f t="shared" si="267"/>
        <v/>
      </c>
      <c r="Q114" s="17">
        <f t="shared" si="268"/>
        <v>0</v>
      </c>
      <c r="R114" s="17" t="str">
        <f t="shared" si="269"/>
        <v/>
      </c>
      <c r="S114" s="17">
        <f t="shared" si="270"/>
        <v>0</v>
      </c>
      <c r="T114" s="17">
        <f t="shared" si="271"/>
        <v>0</v>
      </c>
      <c r="U114" s="17">
        <f t="shared" si="272"/>
        <v>0</v>
      </c>
      <c r="V114" s="106">
        <f t="shared" si="11"/>
        <v>0</v>
      </c>
      <c r="W114" s="17">
        <f>Eingabeliste!M114</f>
        <v>0</v>
      </c>
      <c r="X114" s="17">
        <f>Eingabeliste!N114</f>
        <v>0</v>
      </c>
      <c r="Y114" s="17">
        <f>Eingabeliste!O114</f>
        <v>0</v>
      </c>
      <c r="Z114" s="17">
        <f>Eingabeliste!P114</f>
        <v>0</v>
      </c>
      <c r="AA114" s="17">
        <f>Eingabeliste!Q114</f>
        <v>0</v>
      </c>
      <c r="AB114" s="89">
        <f t="shared" si="12"/>
        <v>5</v>
      </c>
      <c r="AC114" s="17">
        <f t="shared" si="13"/>
        <v>0</v>
      </c>
      <c r="AD114" s="17">
        <f t="shared" si="14"/>
        <v>0</v>
      </c>
      <c r="AE114" s="17" t="str">
        <f t="shared" si="15"/>
        <v/>
      </c>
      <c r="AF114" s="17">
        <f t="shared" si="16"/>
        <v>0</v>
      </c>
      <c r="AG114" s="17" t="str">
        <f t="shared" si="17"/>
        <v/>
      </c>
      <c r="AH114" s="17">
        <f t="shared" si="18"/>
        <v>0</v>
      </c>
      <c r="AI114" s="17" t="str">
        <f t="shared" si="19"/>
        <v/>
      </c>
      <c r="AJ114" s="17">
        <f t="shared" si="20"/>
        <v>0</v>
      </c>
      <c r="AK114" s="17">
        <f t="shared" si="21"/>
        <v>0</v>
      </c>
      <c r="AL114" s="17">
        <f t="shared" si="22"/>
        <v>0</v>
      </c>
      <c r="AM114" s="106">
        <f t="shared" si="23"/>
        <v>0</v>
      </c>
      <c r="AN114" s="17">
        <f>Eingabeliste!S114</f>
        <v>0</v>
      </c>
      <c r="AO114" s="17">
        <f>Eingabeliste!T114</f>
        <v>0</v>
      </c>
      <c r="AP114" s="17">
        <f>Eingabeliste!U114</f>
        <v>0</v>
      </c>
      <c r="AQ114" s="17">
        <f>Eingabeliste!V114</f>
        <v>0</v>
      </c>
      <c r="AR114" s="17">
        <f>Eingabeliste!W114</f>
        <v>0</v>
      </c>
      <c r="AS114" s="89">
        <f t="shared" si="24"/>
        <v>5</v>
      </c>
      <c r="AT114" s="17">
        <f t="shared" si="25"/>
        <v>0</v>
      </c>
      <c r="AU114" s="17">
        <f t="shared" si="26"/>
        <v>0</v>
      </c>
      <c r="AV114" s="17" t="str">
        <f t="shared" si="27"/>
        <v/>
      </c>
      <c r="AW114" s="17">
        <f t="shared" si="28"/>
        <v>0</v>
      </c>
      <c r="AX114" s="17" t="str">
        <f t="shared" si="29"/>
        <v/>
      </c>
      <c r="AY114" s="17">
        <f t="shared" si="30"/>
        <v>0</v>
      </c>
      <c r="AZ114" s="17" t="str">
        <f t="shared" si="31"/>
        <v/>
      </c>
      <c r="BA114" s="17">
        <f t="shared" si="32"/>
        <v>0</v>
      </c>
      <c r="BB114" s="17">
        <f t="shared" si="33"/>
        <v>0</v>
      </c>
      <c r="BC114" s="17">
        <f t="shared" si="34"/>
        <v>0</v>
      </c>
      <c r="BD114" s="106">
        <f t="shared" si="35"/>
        <v>0</v>
      </c>
      <c r="BE114" s="17">
        <f>Eingabeliste!Z114</f>
        <v>0</v>
      </c>
      <c r="BF114" s="17">
        <f>Eingabeliste!AB114</f>
        <v>0</v>
      </c>
      <c r="BG114" s="17">
        <f>Eingabeliste!AD114</f>
        <v>0</v>
      </c>
      <c r="BH114" s="89">
        <f t="shared" si="273"/>
        <v>3</v>
      </c>
      <c r="BI114" s="17">
        <f t="shared" si="274"/>
        <v>0</v>
      </c>
      <c r="BJ114" s="17">
        <f t="shared" si="38"/>
        <v>0</v>
      </c>
      <c r="BK114" s="17">
        <f t="shared" si="275"/>
        <v>0</v>
      </c>
      <c r="BL114" s="17">
        <f t="shared" si="276"/>
        <v>0</v>
      </c>
      <c r="BM114" s="17">
        <f t="shared" si="277"/>
        <v>0</v>
      </c>
      <c r="BN114" s="17">
        <f t="shared" si="278"/>
        <v>0</v>
      </c>
      <c r="BO114" s="17">
        <f t="shared" si="279"/>
        <v>0</v>
      </c>
      <c r="BP114" s="17">
        <f t="shared" si="280"/>
        <v>0</v>
      </c>
      <c r="BQ114" s="106">
        <f t="shared" si="257"/>
        <v>0</v>
      </c>
      <c r="BR114" s="17">
        <f>Eingabeliste!AG114</f>
        <v>0</v>
      </c>
      <c r="BS114" s="17">
        <f>Eingabeliste!AI114</f>
        <v>0</v>
      </c>
      <c r="BT114" s="17">
        <f>Eingabeliste!AK114</f>
        <v>0</v>
      </c>
      <c r="BU114" s="89">
        <f t="shared" si="281"/>
        <v>3</v>
      </c>
      <c r="BV114" s="17">
        <f t="shared" si="282"/>
        <v>0</v>
      </c>
      <c r="BW114" s="17">
        <f t="shared" si="47"/>
        <v>0</v>
      </c>
      <c r="BX114" s="17">
        <f t="shared" si="283"/>
        <v>0</v>
      </c>
      <c r="BY114" s="17">
        <f t="shared" si="284"/>
        <v>0</v>
      </c>
      <c r="BZ114" s="17">
        <f t="shared" si="285"/>
        <v>0</v>
      </c>
      <c r="CA114" s="17">
        <f t="shared" si="286"/>
        <v>0</v>
      </c>
      <c r="CB114" s="17">
        <f t="shared" si="287"/>
        <v>0</v>
      </c>
      <c r="CC114" s="17">
        <f t="shared" si="288"/>
        <v>0</v>
      </c>
      <c r="CD114" s="106">
        <f t="shared" si="258"/>
        <v>0</v>
      </c>
      <c r="CE114" s="17">
        <f>Eingabeliste!AH114</f>
        <v>0</v>
      </c>
      <c r="CF114" s="17">
        <f>Eingabeliste!AJ114</f>
        <v>0</v>
      </c>
      <c r="CG114" s="17">
        <f>Eingabeliste!AL114</f>
        <v>0</v>
      </c>
      <c r="CH114" s="89">
        <f t="shared" si="289"/>
        <v>3</v>
      </c>
      <c r="CI114" s="17">
        <f t="shared" si="290"/>
        <v>0</v>
      </c>
      <c r="CJ114" s="17">
        <f t="shared" si="56"/>
        <v>0</v>
      </c>
      <c r="CK114" s="17">
        <f t="shared" si="291"/>
        <v>0</v>
      </c>
      <c r="CL114" s="17">
        <f t="shared" si="292"/>
        <v>0</v>
      </c>
      <c r="CM114" s="17">
        <f t="shared" si="293"/>
        <v>0</v>
      </c>
      <c r="CN114" s="17">
        <f t="shared" si="294"/>
        <v>0</v>
      </c>
      <c r="CO114" s="17">
        <f t="shared" si="295"/>
        <v>0</v>
      </c>
      <c r="CP114" s="17">
        <f t="shared" si="296"/>
        <v>0</v>
      </c>
      <c r="CQ114" s="106">
        <f t="shared" si="259"/>
        <v>0</v>
      </c>
      <c r="CR114" s="17">
        <f>Eingabeliste!AQ114</f>
        <v>0</v>
      </c>
      <c r="CS114" s="17">
        <f>Eingabeliste!AU114</f>
        <v>0</v>
      </c>
      <c r="CT114" s="17">
        <f>Eingabeliste!AY114</f>
        <v>0</v>
      </c>
      <c r="CU114" s="17">
        <f t="shared" si="297"/>
        <v>0</v>
      </c>
      <c r="CV114" s="17">
        <f t="shared" si="298"/>
        <v>0</v>
      </c>
      <c r="CW114" s="17">
        <f t="shared" si="299"/>
        <v>0</v>
      </c>
      <c r="CX114" s="89">
        <f t="shared" si="300"/>
        <v>3</v>
      </c>
      <c r="CY114" s="17">
        <f t="shared" si="301"/>
        <v>0</v>
      </c>
      <c r="CZ114" s="17">
        <f t="shared" si="68"/>
        <v>0</v>
      </c>
      <c r="DA114" s="17">
        <f t="shared" si="302"/>
        <v>0</v>
      </c>
      <c r="DB114" s="17">
        <f t="shared" si="303"/>
        <v>0</v>
      </c>
      <c r="DC114" s="17">
        <f t="shared" si="304"/>
        <v>0</v>
      </c>
      <c r="DD114" s="17">
        <f t="shared" si="305"/>
        <v>0</v>
      </c>
      <c r="DE114" s="17">
        <f t="shared" si="306"/>
        <v>0</v>
      </c>
      <c r="DF114" s="17">
        <f t="shared" si="307"/>
        <v>0</v>
      </c>
      <c r="DG114" s="106">
        <f t="shared" si="260"/>
        <v>0</v>
      </c>
      <c r="DH114" s="17">
        <f>Eingabeliste!AR114</f>
        <v>0</v>
      </c>
      <c r="DI114" s="17">
        <f>Eingabeliste!AV114</f>
        <v>0</v>
      </c>
      <c r="DJ114" s="17">
        <f>Eingabeliste!AZ114</f>
        <v>0</v>
      </c>
      <c r="DK114" s="17">
        <f t="shared" si="308"/>
        <v>0</v>
      </c>
      <c r="DL114" s="17">
        <f t="shared" si="309"/>
        <v>0</v>
      </c>
      <c r="DM114" s="17">
        <f t="shared" si="310"/>
        <v>0</v>
      </c>
      <c r="DN114" s="89">
        <f t="shared" si="311"/>
        <v>3</v>
      </c>
      <c r="DO114" s="17">
        <f t="shared" si="312"/>
        <v>0</v>
      </c>
      <c r="DP114" s="17">
        <f t="shared" si="80"/>
        <v>0</v>
      </c>
      <c r="DQ114" s="17">
        <f t="shared" si="313"/>
        <v>0</v>
      </c>
      <c r="DR114" s="17">
        <f t="shared" si="314"/>
        <v>0</v>
      </c>
      <c r="DS114" s="17">
        <f t="shared" si="315"/>
        <v>0</v>
      </c>
      <c r="DT114" s="17">
        <f t="shared" si="316"/>
        <v>0</v>
      </c>
      <c r="DU114" s="17">
        <f t="shared" si="317"/>
        <v>0</v>
      </c>
      <c r="DV114" s="17">
        <f t="shared" si="318"/>
        <v>0</v>
      </c>
      <c r="DW114" s="106">
        <f t="shared" si="261"/>
        <v>0</v>
      </c>
      <c r="DX114" s="17">
        <f>Eingabeliste!AS114</f>
        <v>0</v>
      </c>
      <c r="DY114" s="17">
        <f>Eingabeliste!AW114</f>
        <v>0</v>
      </c>
      <c r="DZ114" s="17">
        <f>Eingabeliste!BA114</f>
        <v>0</v>
      </c>
      <c r="EA114" s="17">
        <f t="shared" si="319"/>
        <v>0</v>
      </c>
      <c r="EB114" s="17">
        <f t="shared" si="320"/>
        <v>0</v>
      </c>
      <c r="EC114" s="17">
        <f t="shared" si="321"/>
        <v>0</v>
      </c>
      <c r="ED114" s="89">
        <f t="shared" si="322"/>
        <v>3</v>
      </c>
      <c r="EE114" s="17">
        <f t="shared" si="323"/>
        <v>0</v>
      </c>
      <c r="EF114" s="17">
        <f t="shared" si="92"/>
        <v>0</v>
      </c>
      <c r="EG114" s="17">
        <f t="shared" si="324"/>
        <v>0</v>
      </c>
      <c r="EH114" s="17">
        <f t="shared" si="325"/>
        <v>0</v>
      </c>
      <c r="EI114" s="17">
        <f t="shared" si="326"/>
        <v>0</v>
      </c>
      <c r="EJ114" s="17">
        <f t="shared" si="327"/>
        <v>0</v>
      </c>
      <c r="EK114" s="17">
        <f t="shared" si="328"/>
        <v>0</v>
      </c>
      <c r="EL114" s="17">
        <f t="shared" si="329"/>
        <v>0</v>
      </c>
      <c r="EM114" s="106">
        <f t="shared" si="262"/>
        <v>0</v>
      </c>
      <c r="EN114" s="17">
        <f t="shared" si="330"/>
        <v>0</v>
      </c>
      <c r="EO114" s="1">
        <v>12</v>
      </c>
      <c r="EP114" s="1">
        <f t="shared" si="100"/>
        <v>12</v>
      </c>
      <c r="EQ114" s="1">
        <f t="shared" si="101"/>
        <v>0.7</v>
      </c>
      <c r="ER114" s="17">
        <f>Eingabeliste!AA114</f>
        <v>0</v>
      </c>
      <c r="ES114" s="17">
        <f>Eingabeliste!AC114</f>
        <v>0</v>
      </c>
      <c r="ET114" s="17">
        <f>Eingabeliste!AE114</f>
        <v>0</v>
      </c>
      <c r="EU114" s="17">
        <f>Eingabeliste!AT114</f>
        <v>0</v>
      </c>
      <c r="EV114" s="17">
        <f>Eingabeliste!AX114</f>
        <v>0</v>
      </c>
      <c r="EW114" s="17">
        <f>Eingabeliste!BB114</f>
        <v>0</v>
      </c>
      <c r="EX114" s="89">
        <f t="shared" si="331"/>
        <v>6</v>
      </c>
      <c r="EY114" s="17">
        <f t="shared" si="332"/>
        <v>0</v>
      </c>
      <c r="EZ114" s="17">
        <f t="shared" si="333"/>
        <v>0</v>
      </c>
      <c r="FA114" s="17">
        <f t="shared" si="334"/>
        <v>0</v>
      </c>
      <c r="FB114" s="106">
        <f t="shared" si="106"/>
        <v>1</v>
      </c>
    </row>
    <row r="115" spans="1:158" ht="12.5">
      <c r="A115" s="17">
        <f>Eingabeliste!A115</f>
        <v>0</v>
      </c>
      <c r="B115" s="17">
        <f>Eingabeliste!B115</f>
        <v>0</v>
      </c>
      <c r="C115" s="17">
        <f>Eingabeliste!C115</f>
        <v>0</v>
      </c>
      <c r="D115" s="17">
        <f>Eingabeliste!D115</f>
        <v>0</v>
      </c>
      <c r="E115" s="17">
        <f>Eingabeliste!E115</f>
        <v>0</v>
      </c>
      <c r="F115" s="17">
        <f>Eingabeliste!G115</f>
        <v>0</v>
      </c>
      <c r="G115" s="17">
        <f>Eingabeliste!H115</f>
        <v>0</v>
      </c>
      <c r="H115" s="17">
        <f>Eingabeliste!I115</f>
        <v>0</v>
      </c>
      <c r="I115" s="17">
        <f>Eingabeliste!J115</f>
        <v>0</v>
      </c>
      <c r="J115" s="17">
        <f>Eingabeliste!K115</f>
        <v>0</v>
      </c>
      <c r="K115" s="89">
        <f t="shared" si="263"/>
        <v>5</v>
      </c>
      <c r="L115" s="17">
        <f t="shared" si="264"/>
        <v>0</v>
      </c>
      <c r="M115" s="17">
        <f t="shared" si="2"/>
        <v>0</v>
      </c>
      <c r="N115" s="17" t="str">
        <f t="shared" si="265"/>
        <v/>
      </c>
      <c r="O115" s="17">
        <f t="shared" si="266"/>
        <v>0</v>
      </c>
      <c r="P115" s="17" t="str">
        <f t="shared" si="267"/>
        <v/>
      </c>
      <c r="Q115" s="17">
        <f t="shared" si="268"/>
        <v>0</v>
      </c>
      <c r="R115" s="17" t="str">
        <f t="shared" si="269"/>
        <v/>
      </c>
      <c r="S115" s="17">
        <f t="shared" si="270"/>
        <v>0</v>
      </c>
      <c r="T115" s="17">
        <f t="shared" si="271"/>
        <v>0</v>
      </c>
      <c r="U115" s="17">
        <f t="shared" si="272"/>
        <v>0</v>
      </c>
      <c r="V115" s="106">
        <f t="shared" si="11"/>
        <v>0</v>
      </c>
      <c r="W115" s="17">
        <f>Eingabeliste!M115</f>
        <v>0</v>
      </c>
      <c r="X115" s="17">
        <f>Eingabeliste!N115</f>
        <v>0</v>
      </c>
      <c r="Y115" s="17">
        <f>Eingabeliste!O115</f>
        <v>0</v>
      </c>
      <c r="Z115" s="17">
        <f>Eingabeliste!P115</f>
        <v>0</v>
      </c>
      <c r="AA115" s="17">
        <f>Eingabeliste!Q115</f>
        <v>0</v>
      </c>
      <c r="AB115" s="89">
        <f t="shared" si="12"/>
        <v>5</v>
      </c>
      <c r="AC115" s="17">
        <f t="shared" si="13"/>
        <v>0</v>
      </c>
      <c r="AD115" s="17">
        <f t="shared" si="14"/>
        <v>0</v>
      </c>
      <c r="AE115" s="17" t="str">
        <f t="shared" si="15"/>
        <v/>
      </c>
      <c r="AF115" s="17">
        <f t="shared" si="16"/>
        <v>0</v>
      </c>
      <c r="AG115" s="17" t="str">
        <f t="shared" si="17"/>
        <v/>
      </c>
      <c r="AH115" s="17">
        <f t="shared" si="18"/>
        <v>0</v>
      </c>
      <c r="AI115" s="17" t="str">
        <f t="shared" si="19"/>
        <v/>
      </c>
      <c r="AJ115" s="17">
        <f t="shared" si="20"/>
        <v>0</v>
      </c>
      <c r="AK115" s="17">
        <f t="shared" si="21"/>
        <v>0</v>
      </c>
      <c r="AL115" s="17">
        <f t="shared" si="22"/>
        <v>0</v>
      </c>
      <c r="AM115" s="106">
        <f t="shared" si="23"/>
        <v>0</v>
      </c>
      <c r="AN115" s="17">
        <f>Eingabeliste!S115</f>
        <v>0</v>
      </c>
      <c r="AO115" s="17">
        <f>Eingabeliste!T115</f>
        <v>0</v>
      </c>
      <c r="AP115" s="17">
        <f>Eingabeliste!U115</f>
        <v>0</v>
      </c>
      <c r="AQ115" s="17">
        <f>Eingabeliste!V115</f>
        <v>0</v>
      </c>
      <c r="AR115" s="17">
        <f>Eingabeliste!W115</f>
        <v>0</v>
      </c>
      <c r="AS115" s="89">
        <f t="shared" si="24"/>
        <v>5</v>
      </c>
      <c r="AT115" s="17">
        <f t="shared" si="25"/>
        <v>0</v>
      </c>
      <c r="AU115" s="17">
        <f t="shared" si="26"/>
        <v>0</v>
      </c>
      <c r="AV115" s="17" t="str">
        <f t="shared" si="27"/>
        <v/>
      </c>
      <c r="AW115" s="17">
        <f t="shared" si="28"/>
        <v>0</v>
      </c>
      <c r="AX115" s="17" t="str">
        <f t="shared" si="29"/>
        <v/>
      </c>
      <c r="AY115" s="17">
        <f t="shared" si="30"/>
        <v>0</v>
      </c>
      <c r="AZ115" s="17" t="str">
        <f t="shared" si="31"/>
        <v/>
      </c>
      <c r="BA115" s="17">
        <f t="shared" si="32"/>
        <v>0</v>
      </c>
      <c r="BB115" s="17">
        <f t="shared" si="33"/>
        <v>0</v>
      </c>
      <c r="BC115" s="17">
        <f t="shared" si="34"/>
        <v>0</v>
      </c>
      <c r="BD115" s="106">
        <f t="shared" si="35"/>
        <v>0</v>
      </c>
      <c r="BE115" s="17">
        <f>Eingabeliste!Z115</f>
        <v>0</v>
      </c>
      <c r="BF115" s="17">
        <f>Eingabeliste!AB115</f>
        <v>0</v>
      </c>
      <c r="BG115" s="17">
        <f>Eingabeliste!AD115</f>
        <v>0</v>
      </c>
      <c r="BH115" s="89">
        <f t="shared" si="273"/>
        <v>3</v>
      </c>
      <c r="BI115" s="17">
        <f t="shared" si="274"/>
        <v>0</v>
      </c>
      <c r="BJ115" s="17">
        <f t="shared" si="38"/>
        <v>0</v>
      </c>
      <c r="BK115" s="17">
        <f t="shared" si="275"/>
        <v>0</v>
      </c>
      <c r="BL115" s="17">
        <f t="shared" si="276"/>
        <v>0</v>
      </c>
      <c r="BM115" s="17">
        <f t="shared" si="277"/>
        <v>0</v>
      </c>
      <c r="BN115" s="17">
        <f t="shared" si="278"/>
        <v>0</v>
      </c>
      <c r="BO115" s="17">
        <f t="shared" si="279"/>
        <v>0</v>
      </c>
      <c r="BP115" s="17">
        <f t="shared" si="280"/>
        <v>0</v>
      </c>
      <c r="BQ115" s="106">
        <f t="shared" si="257"/>
        <v>0</v>
      </c>
      <c r="BR115" s="17">
        <f>Eingabeliste!AG115</f>
        <v>0</v>
      </c>
      <c r="BS115" s="17">
        <f>Eingabeliste!AI115</f>
        <v>0</v>
      </c>
      <c r="BT115" s="17">
        <f>Eingabeliste!AK115</f>
        <v>0</v>
      </c>
      <c r="BU115" s="89">
        <f t="shared" si="281"/>
        <v>3</v>
      </c>
      <c r="BV115" s="17">
        <f t="shared" si="282"/>
        <v>0</v>
      </c>
      <c r="BW115" s="17">
        <f t="shared" si="47"/>
        <v>0</v>
      </c>
      <c r="BX115" s="17">
        <f t="shared" si="283"/>
        <v>0</v>
      </c>
      <c r="BY115" s="17">
        <f t="shared" si="284"/>
        <v>0</v>
      </c>
      <c r="BZ115" s="17">
        <f t="shared" si="285"/>
        <v>0</v>
      </c>
      <c r="CA115" s="17">
        <f t="shared" si="286"/>
        <v>0</v>
      </c>
      <c r="CB115" s="17">
        <f t="shared" si="287"/>
        <v>0</v>
      </c>
      <c r="CC115" s="17">
        <f t="shared" si="288"/>
        <v>0</v>
      </c>
      <c r="CD115" s="106">
        <f t="shared" si="258"/>
        <v>0</v>
      </c>
      <c r="CE115" s="17">
        <f>Eingabeliste!AH115</f>
        <v>0</v>
      </c>
      <c r="CF115" s="17">
        <f>Eingabeliste!AJ115</f>
        <v>0</v>
      </c>
      <c r="CG115" s="17">
        <f>Eingabeliste!AL115</f>
        <v>0</v>
      </c>
      <c r="CH115" s="89">
        <f t="shared" si="289"/>
        <v>3</v>
      </c>
      <c r="CI115" s="17">
        <f t="shared" si="290"/>
        <v>0</v>
      </c>
      <c r="CJ115" s="17">
        <f t="shared" si="56"/>
        <v>0</v>
      </c>
      <c r="CK115" s="17">
        <f t="shared" si="291"/>
        <v>0</v>
      </c>
      <c r="CL115" s="17">
        <f t="shared" si="292"/>
        <v>0</v>
      </c>
      <c r="CM115" s="17">
        <f t="shared" si="293"/>
        <v>0</v>
      </c>
      <c r="CN115" s="17">
        <f t="shared" si="294"/>
        <v>0</v>
      </c>
      <c r="CO115" s="17">
        <f t="shared" si="295"/>
        <v>0</v>
      </c>
      <c r="CP115" s="17">
        <f t="shared" si="296"/>
        <v>0</v>
      </c>
      <c r="CQ115" s="106">
        <f t="shared" si="259"/>
        <v>0</v>
      </c>
      <c r="CR115" s="17">
        <f>Eingabeliste!AQ115</f>
        <v>0</v>
      </c>
      <c r="CS115" s="17">
        <f>Eingabeliste!AU115</f>
        <v>0</v>
      </c>
      <c r="CT115" s="17">
        <f>Eingabeliste!AY115</f>
        <v>0</v>
      </c>
      <c r="CU115" s="17">
        <f t="shared" si="297"/>
        <v>0</v>
      </c>
      <c r="CV115" s="17">
        <f t="shared" si="298"/>
        <v>0</v>
      </c>
      <c r="CW115" s="17">
        <f t="shared" si="299"/>
        <v>0</v>
      </c>
      <c r="CX115" s="89">
        <f t="shared" si="300"/>
        <v>3</v>
      </c>
      <c r="CY115" s="17">
        <f t="shared" si="301"/>
        <v>0</v>
      </c>
      <c r="CZ115" s="17">
        <f t="shared" si="68"/>
        <v>0</v>
      </c>
      <c r="DA115" s="17">
        <f t="shared" si="302"/>
        <v>0</v>
      </c>
      <c r="DB115" s="17">
        <f t="shared" si="303"/>
        <v>0</v>
      </c>
      <c r="DC115" s="17">
        <f t="shared" si="304"/>
        <v>0</v>
      </c>
      <c r="DD115" s="17">
        <f t="shared" si="305"/>
        <v>0</v>
      </c>
      <c r="DE115" s="17">
        <f t="shared" si="306"/>
        <v>0</v>
      </c>
      <c r="DF115" s="17">
        <f t="shared" si="307"/>
        <v>0</v>
      </c>
      <c r="DG115" s="106">
        <f t="shared" si="260"/>
        <v>0</v>
      </c>
      <c r="DH115" s="17">
        <f>Eingabeliste!AR115</f>
        <v>0</v>
      </c>
      <c r="DI115" s="17">
        <f>Eingabeliste!AV115</f>
        <v>0</v>
      </c>
      <c r="DJ115" s="17">
        <f>Eingabeliste!AZ115</f>
        <v>0</v>
      </c>
      <c r="DK115" s="17">
        <f t="shared" si="308"/>
        <v>0</v>
      </c>
      <c r="DL115" s="17">
        <f t="shared" si="309"/>
        <v>0</v>
      </c>
      <c r="DM115" s="17">
        <f t="shared" si="310"/>
        <v>0</v>
      </c>
      <c r="DN115" s="89">
        <f t="shared" si="311"/>
        <v>3</v>
      </c>
      <c r="DO115" s="17">
        <f t="shared" si="312"/>
        <v>0</v>
      </c>
      <c r="DP115" s="17">
        <f t="shared" si="80"/>
        <v>0</v>
      </c>
      <c r="DQ115" s="17">
        <f t="shared" si="313"/>
        <v>0</v>
      </c>
      <c r="DR115" s="17">
        <f t="shared" si="314"/>
        <v>0</v>
      </c>
      <c r="DS115" s="17">
        <f t="shared" si="315"/>
        <v>0</v>
      </c>
      <c r="DT115" s="17">
        <f t="shared" si="316"/>
        <v>0</v>
      </c>
      <c r="DU115" s="17">
        <f t="shared" si="317"/>
        <v>0</v>
      </c>
      <c r="DV115" s="17">
        <f t="shared" si="318"/>
        <v>0</v>
      </c>
      <c r="DW115" s="106">
        <f t="shared" si="261"/>
        <v>0</v>
      </c>
      <c r="DX115" s="17">
        <f>Eingabeliste!AS115</f>
        <v>0</v>
      </c>
      <c r="DY115" s="17">
        <f>Eingabeliste!AW115</f>
        <v>0</v>
      </c>
      <c r="DZ115" s="17">
        <f>Eingabeliste!BA115</f>
        <v>0</v>
      </c>
      <c r="EA115" s="17">
        <f t="shared" si="319"/>
        <v>0</v>
      </c>
      <c r="EB115" s="17">
        <f t="shared" si="320"/>
        <v>0</v>
      </c>
      <c r="EC115" s="17">
        <f t="shared" si="321"/>
        <v>0</v>
      </c>
      <c r="ED115" s="89">
        <f t="shared" si="322"/>
        <v>3</v>
      </c>
      <c r="EE115" s="17">
        <f t="shared" si="323"/>
        <v>0</v>
      </c>
      <c r="EF115" s="17">
        <f t="shared" si="92"/>
        <v>0</v>
      </c>
      <c r="EG115" s="17">
        <f t="shared" si="324"/>
        <v>0</v>
      </c>
      <c r="EH115" s="17">
        <f t="shared" si="325"/>
        <v>0</v>
      </c>
      <c r="EI115" s="17">
        <f t="shared" si="326"/>
        <v>0</v>
      </c>
      <c r="EJ115" s="17">
        <f t="shared" si="327"/>
        <v>0</v>
      </c>
      <c r="EK115" s="17">
        <f t="shared" si="328"/>
        <v>0</v>
      </c>
      <c r="EL115" s="17">
        <f t="shared" si="329"/>
        <v>0</v>
      </c>
      <c r="EM115" s="106">
        <f t="shared" si="262"/>
        <v>0</v>
      </c>
      <c r="EN115" s="17">
        <f t="shared" si="330"/>
        <v>0</v>
      </c>
      <c r="EO115" s="1">
        <v>12</v>
      </c>
      <c r="EP115" s="1">
        <f t="shared" si="100"/>
        <v>12</v>
      </c>
      <c r="EQ115" s="1">
        <f t="shared" si="101"/>
        <v>0.7</v>
      </c>
      <c r="ER115" s="17">
        <f>Eingabeliste!AA115</f>
        <v>0</v>
      </c>
      <c r="ES115" s="17">
        <f>Eingabeliste!AC115</f>
        <v>0</v>
      </c>
      <c r="ET115" s="17">
        <f>Eingabeliste!AE115</f>
        <v>0</v>
      </c>
      <c r="EU115" s="17">
        <f>Eingabeliste!AT115</f>
        <v>0</v>
      </c>
      <c r="EV115" s="17">
        <f>Eingabeliste!AX115</f>
        <v>0</v>
      </c>
      <c r="EW115" s="17">
        <f>Eingabeliste!BB115</f>
        <v>0</v>
      </c>
      <c r="EX115" s="89">
        <f t="shared" si="331"/>
        <v>6</v>
      </c>
      <c r="EY115" s="17">
        <f t="shared" si="332"/>
        <v>0</v>
      </c>
      <c r="EZ115" s="17">
        <f t="shared" si="333"/>
        <v>0</v>
      </c>
      <c r="FA115" s="17">
        <f t="shared" si="334"/>
        <v>0</v>
      </c>
      <c r="FB115" s="106">
        <f t="shared" si="106"/>
        <v>1</v>
      </c>
    </row>
    <row r="116" spans="1:158" ht="12.5">
      <c r="A116" s="17">
        <f>Eingabeliste!A116</f>
        <v>0</v>
      </c>
      <c r="B116" s="17">
        <f>Eingabeliste!B116</f>
        <v>0</v>
      </c>
      <c r="C116" s="17">
        <f>Eingabeliste!C116</f>
        <v>0</v>
      </c>
      <c r="D116" s="17">
        <f>Eingabeliste!D116</f>
        <v>0</v>
      </c>
      <c r="E116" s="17">
        <f>Eingabeliste!E116</f>
        <v>0</v>
      </c>
      <c r="F116" s="17">
        <f>Eingabeliste!G116</f>
        <v>0</v>
      </c>
      <c r="G116" s="17">
        <f>Eingabeliste!H116</f>
        <v>0</v>
      </c>
      <c r="H116" s="17">
        <f>Eingabeliste!I116</f>
        <v>0</v>
      </c>
      <c r="I116" s="17">
        <f>Eingabeliste!J116</f>
        <v>0</v>
      </c>
      <c r="J116" s="17">
        <f>Eingabeliste!K116</f>
        <v>0</v>
      </c>
      <c r="K116" s="89">
        <f t="shared" si="263"/>
        <v>5</v>
      </c>
      <c r="L116" s="17">
        <f t="shared" si="264"/>
        <v>0</v>
      </c>
      <c r="M116" s="17">
        <f t="shared" si="2"/>
        <v>0</v>
      </c>
      <c r="N116" s="17" t="str">
        <f t="shared" si="265"/>
        <v/>
      </c>
      <c r="O116" s="17">
        <f t="shared" si="266"/>
        <v>0</v>
      </c>
      <c r="P116" s="17" t="str">
        <f t="shared" si="267"/>
        <v/>
      </c>
      <c r="Q116" s="17">
        <f t="shared" si="268"/>
        <v>0</v>
      </c>
      <c r="R116" s="17" t="str">
        <f t="shared" si="269"/>
        <v/>
      </c>
      <c r="S116" s="17">
        <f t="shared" si="270"/>
        <v>0</v>
      </c>
      <c r="T116" s="17">
        <f t="shared" si="271"/>
        <v>0</v>
      </c>
      <c r="U116" s="17">
        <f t="shared" si="272"/>
        <v>0</v>
      </c>
      <c r="V116" s="106">
        <f t="shared" si="11"/>
        <v>0</v>
      </c>
      <c r="W116" s="17">
        <f>Eingabeliste!M116</f>
        <v>0</v>
      </c>
      <c r="X116" s="17">
        <f>Eingabeliste!N116</f>
        <v>0</v>
      </c>
      <c r="Y116" s="17">
        <f>Eingabeliste!O116</f>
        <v>0</v>
      </c>
      <c r="Z116" s="17">
        <f>Eingabeliste!P116</f>
        <v>0</v>
      </c>
      <c r="AA116" s="17">
        <f>Eingabeliste!Q116</f>
        <v>0</v>
      </c>
      <c r="AB116" s="89">
        <f t="shared" si="12"/>
        <v>5</v>
      </c>
      <c r="AC116" s="17">
        <f t="shared" si="13"/>
        <v>0</v>
      </c>
      <c r="AD116" s="17">
        <f t="shared" si="14"/>
        <v>0</v>
      </c>
      <c r="AE116" s="17" t="str">
        <f t="shared" si="15"/>
        <v/>
      </c>
      <c r="AF116" s="17">
        <f t="shared" si="16"/>
        <v>0</v>
      </c>
      <c r="AG116" s="17" t="str">
        <f t="shared" si="17"/>
        <v/>
      </c>
      <c r="AH116" s="17">
        <f t="shared" si="18"/>
        <v>0</v>
      </c>
      <c r="AI116" s="17" t="str">
        <f t="shared" si="19"/>
        <v/>
      </c>
      <c r="AJ116" s="17">
        <f t="shared" si="20"/>
        <v>0</v>
      </c>
      <c r="AK116" s="17">
        <f t="shared" si="21"/>
        <v>0</v>
      </c>
      <c r="AL116" s="17">
        <f t="shared" si="22"/>
        <v>0</v>
      </c>
      <c r="AM116" s="106">
        <f t="shared" si="23"/>
        <v>0</v>
      </c>
      <c r="AN116" s="17">
        <f>Eingabeliste!S116</f>
        <v>0</v>
      </c>
      <c r="AO116" s="17">
        <f>Eingabeliste!T116</f>
        <v>0</v>
      </c>
      <c r="AP116" s="17">
        <f>Eingabeliste!U116</f>
        <v>0</v>
      </c>
      <c r="AQ116" s="17">
        <f>Eingabeliste!V116</f>
        <v>0</v>
      </c>
      <c r="AR116" s="17">
        <f>Eingabeliste!W116</f>
        <v>0</v>
      </c>
      <c r="AS116" s="89">
        <f t="shared" si="24"/>
        <v>5</v>
      </c>
      <c r="AT116" s="17">
        <f t="shared" si="25"/>
        <v>0</v>
      </c>
      <c r="AU116" s="17">
        <f t="shared" si="26"/>
        <v>0</v>
      </c>
      <c r="AV116" s="17" t="str">
        <f t="shared" si="27"/>
        <v/>
      </c>
      <c r="AW116" s="17">
        <f t="shared" si="28"/>
        <v>0</v>
      </c>
      <c r="AX116" s="17" t="str">
        <f t="shared" si="29"/>
        <v/>
      </c>
      <c r="AY116" s="17">
        <f t="shared" si="30"/>
        <v>0</v>
      </c>
      <c r="AZ116" s="17" t="str">
        <f t="shared" si="31"/>
        <v/>
      </c>
      <c r="BA116" s="17">
        <f t="shared" si="32"/>
        <v>0</v>
      </c>
      <c r="BB116" s="17">
        <f t="shared" si="33"/>
        <v>0</v>
      </c>
      <c r="BC116" s="17">
        <f t="shared" si="34"/>
        <v>0</v>
      </c>
      <c r="BD116" s="106">
        <f t="shared" si="35"/>
        <v>0</v>
      </c>
      <c r="BE116" s="17">
        <f>Eingabeliste!Z116</f>
        <v>0</v>
      </c>
      <c r="BF116" s="17">
        <f>Eingabeliste!AB116</f>
        <v>0</v>
      </c>
      <c r="BG116" s="17">
        <f>Eingabeliste!AD116</f>
        <v>0</v>
      </c>
      <c r="BH116" s="89">
        <f t="shared" si="273"/>
        <v>3</v>
      </c>
      <c r="BI116" s="17">
        <f t="shared" si="274"/>
        <v>0</v>
      </c>
      <c r="BJ116" s="17">
        <f t="shared" si="38"/>
        <v>0</v>
      </c>
      <c r="BK116" s="17">
        <f t="shared" si="275"/>
        <v>0</v>
      </c>
      <c r="BL116" s="17">
        <f t="shared" si="276"/>
        <v>0</v>
      </c>
      <c r="BM116" s="17">
        <f t="shared" si="277"/>
        <v>0</v>
      </c>
      <c r="BN116" s="17">
        <f t="shared" si="278"/>
        <v>0</v>
      </c>
      <c r="BO116" s="17">
        <f t="shared" si="279"/>
        <v>0</v>
      </c>
      <c r="BP116" s="17">
        <f t="shared" si="280"/>
        <v>0</v>
      </c>
      <c r="BQ116" s="106">
        <f t="shared" si="257"/>
        <v>0</v>
      </c>
      <c r="BR116" s="17">
        <f>Eingabeliste!AG116</f>
        <v>0</v>
      </c>
      <c r="BS116" s="17">
        <f>Eingabeliste!AI116</f>
        <v>0</v>
      </c>
      <c r="BT116" s="17">
        <f>Eingabeliste!AK116</f>
        <v>0</v>
      </c>
      <c r="BU116" s="89">
        <f t="shared" si="281"/>
        <v>3</v>
      </c>
      <c r="BV116" s="17">
        <f t="shared" si="282"/>
        <v>0</v>
      </c>
      <c r="BW116" s="17">
        <f t="shared" si="47"/>
        <v>0</v>
      </c>
      <c r="BX116" s="17">
        <f t="shared" si="283"/>
        <v>0</v>
      </c>
      <c r="BY116" s="17">
        <f t="shared" si="284"/>
        <v>0</v>
      </c>
      <c r="BZ116" s="17">
        <f t="shared" si="285"/>
        <v>0</v>
      </c>
      <c r="CA116" s="17">
        <f t="shared" si="286"/>
        <v>0</v>
      </c>
      <c r="CB116" s="17">
        <f t="shared" si="287"/>
        <v>0</v>
      </c>
      <c r="CC116" s="17">
        <f t="shared" si="288"/>
        <v>0</v>
      </c>
      <c r="CD116" s="106">
        <f t="shared" si="258"/>
        <v>0</v>
      </c>
      <c r="CE116" s="17">
        <f>Eingabeliste!AH116</f>
        <v>0</v>
      </c>
      <c r="CF116" s="17">
        <f>Eingabeliste!AJ116</f>
        <v>0</v>
      </c>
      <c r="CG116" s="17">
        <f>Eingabeliste!AL116</f>
        <v>0</v>
      </c>
      <c r="CH116" s="89">
        <f t="shared" si="289"/>
        <v>3</v>
      </c>
      <c r="CI116" s="17">
        <f t="shared" si="290"/>
        <v>0</v>
      </c>
      <c r="CJ116" s="17">
        <f t="shared" si="56"/>
        <v>0</v>
      </c>
      <c r="CK116" s="17">
        <f t="shared" si="291"/>
        <v>0</v>
      </c>
      <c r="CL116" s="17">
        <f t="shared" si="292"/>
        <v>0</v>
      </c>
      <c r="CM116" s="17">
        <f t="shared" si="293"/>
        <v>0</v>
      </c>
      <c r="CN116" s="17">
        <f t="shared" si="294"/>
        <v>0</v>
      </c>
      <c r="CO116" s="17">
        <f t="shared" si="295"/>
        <v>0</v>
      </c>
      <c r="CP116" s="17">
        <f t="shared" si="296"/>
        <v>0</v>
      </c>
      <c r="CQ116" s="106">
        <f t="shared" si="259"/>
        <v>0</v>
      </c>
      <c r="CR116" s="17">
        <f>Eingabeliste!AQ116</f>
        <v>0</v>
      </c>
      <c r="CS116" s="17">
        <f>Eingabeliste!AU116</f>
        <v>0</v>
      </c>
      <c r="CT116" s="17">
        <f>Eingabeliste!AY116</f>
        <v>0</v>
      </c>
      <c r="CU116" s="17">
        <f t="shared" si="297"/>
        <v>0</v>
      </c>
      <c r="CV116" s="17">
        <f t="shared" si="298"/>
        <v>0</v>
      </c>
      <c r="CW116" s="17">
        <f t="shared" si="299"/>
        <v>0</v>
      </c>
      <c r="CX116" s="89">
        <f t="shared" si="300"/>
        <v>3</v>
      </c>
      <c r="CY116" s="17">
        <f t="shared" si="301"/>
        <v>0</v>
      </c>
      <c r="CZ116" s="17">
        <f t="shared" si="68"/>
        <v>0</v>
      </c>
      <c r="DA116" s="17">
        <f t="shared" si="302"/>
        <v>0</v>
      </c>
      <c r="DB116" s="17">
        <f t="shared" si="303"/>
        <v>0</v>
      </c>
      <c r="DC116" s="17">
        <f t="shared" si="304"/>
        <v>0</v>
      </c>
      <c r="DD116" s="17">
        <f t="shared" si="305"/>
        <v>0</v>
      </c>
      <c r="DE116" s="17">
        <f t="shared" si="306"/>
        <v>0</v>
      </c>
      <c r="DF116" s="17">
        <f t="shared" si="307"/>
        <v>0</v>
      </c>
      <c r="DG116" s="106">
        <f t="shared" si="260"/>
        <v>0</v>
      </c>
      <c r="DH116" s="17">
        <f>Eingabeliste!AR116</f>
        <v>0</v>
      </c>
      <c r="DI116" s="17">
        <f>Eingabeliste!AV116</f>
        <v>0</v>
      </c>
      <c r="DJ116" s="17">
        <f>Eingabeliste!AZ116</f>
        <v>0</v>
      </c>
      <c r="DK116" s="17">
        <f t="shared" si="308"/>
        <v>0</v>
      </c>
      <c r="DL116" s="17">
        <f t="shared" si="309"/>
        <v>0</v>
      </c>
      <c r="DM116" s="17">
        <f t="shared" si="310"/>
        <v>0</v>
      </c>
      <c r="DN116" s="89">
        <f t="shared" si="311"/>
        <v>3</v>
      </c>
      <c r="DO116" s="17">
        <f t="shared" si="312"/>
        <v>0</v>
      </c>
      <c r="DP116" s="17">
        <f t="shared" si="80"/>
        <v>0</v>
      </c>
      <c r="DQ116" s="17">
        <f t="shared" si="313"/>
        <v>0</v>
      </c>
      <c r="DR116" s="17">
        <f t="shared" si="314"/>
        <v>0</v>
      </c>
      <c r="DS116" s="17">
        <f t="shared" si="315"/>
        <v>0</v>
      </c>
      <c r="DT116" s="17">
        <f t="shared" si="316"/>
        <v>0</v>
      </c>
      <c r="DU116" s="17">
        <f t="shared" si="317"/>
        <v>0</v>
      </c>
      <c r="DV116" s="17">
        <f t="shared" si="318"/>
        <v>0</v>
      </c>
      <c r="DW116" s="106">
        <f t="shared" si="261"/>
        <v>0</v>
      </c>
      <c r="DX116" s="17">
        <f>Eingabeliste!AS116</f>
        <v>0</v>
      </c>
      <c r="DY116" s="17">
        <f>Eingabeliste!AW116</f>
        <v>0</v>
      </c>
      <c r="DZ116" s="17">
        <f>Eingabeliste!BA116</f>
        <v>0</v>
      </c>
      <c r="EA116" s="17">
        <f t="shared" si="319"/>
        <v>0</v>
      </c>
      <c r="EB116" s="17">
        <f t="shared" si="320"/>
        <v>0</v>
      </c>
      <c r="EC116" s="17">
        <f t="shared" si="321"/>
        <v>0</v>
      </c>
      <c r="ED116" s="89">
        <f t="shared" si="322"/>
        <v>3</v>
      </c>
      <c r="EE116" s="17">
        <f t="shared" si="323"/>
        <v>0</v>
      </c>
      <c r="EF116" s="17">
        <f t="shared" si="92"/>
        <v>0</v>
      </c>
      <c r="EG116" s="17">
        <f t="shared" si="324"/>
        <v>0</v>
      </c>
      <c r="EH116" s="17">
        <f t="shared" si="325"/>
        <v>0</v>
      </c>
      <c r="EI116" s="17">
        <f t="shared" si="326"/>
        <v>0</v>
      </c>
      <c r="EJ116" s="17">
        <f t="shared" si="327"/>
        <v>0</v>
      </c>
      <c r="EK116" s="17">
        <f t="shared" si="328"/>
        <v>0</v>
      </c>
      <c r="EL116" s="17">
        <f t="shared" si="329"/>
        <v>0</v>
      </c>
      <c r="EM116" s="106">
        <f t="shared" si="262"/>
        <v>0</v>
      </c>
      <c r="EN116" s="17">
        <f t="shared" si="330"/>
        <v>0</v>
      </c>
      <c r="EO116" s="1">
        <v>12</v>
      </c>
      <c r="EP116" s="1">
        <f t="shared" si="100"/>
        <v>12</v>
      </c>
      <c r="EQ116" s="1">
        <f t="shared" si="101"/>
        <v>0.7</v>
      </c>
      <c r="ER116" s="17">
        <f>Eingabeliste!AA116</f>
        <v>0</v>
      </c>
      <c r="ES116" s="17">
        <f>Eingabeliste!AC116</f>
        <v>0</v>
      </c>
      <c r="ET116" s="17">
        <f>Eingabeliste!AE116</f>
        <v>0</v>
      </c>
      <c r="EU116" s="17">
        <f>Eingabeliste!AT116</f>
        <v>0</v>
      </c>
      <c r="EV116" s="17">
        <f>Eingabeliste!AX116</f>
        <v>0</v>
      </c>
      <c r="EW116" s="17">
        <f>Eingabeliste!BB116</f>
        <v>0</v>
      </c>
      <c r="EX116" s="89">
        <f t="shared" si="331"/>
        <v>6</v>
      </c>
      <c r="EY116" s="17">
        <f t="shared" si="332"/>
        <v>0</v>
      </c>
      <c r="EZ116" s="17">
        <f t="shared" si="333"/>
        <v>0</v>
      </c>
      <c r="FA116" s="17">
        <f t="shared" si="334"/>
        <v>0</v>
      </c>
      <c r="FB116" s="106">
        <f t="shared" si="106"/>
        <v>1</v>
      </c>
    </row>
    <row r="117" spans="1:158" ht="12.5">
      <c r="A117" s="17">
        <f>Eingabeliste!A117</f>
        <v>0</v>
      </c>
      <c r="B117" s="17">
        <f>Eingabeliste!B117</f>
        <v>0</v>
      </c>
      <c r="C117" s="17">
        <f>Eingabeliste!C117</f>
        <v>0</v>
      </c>
      <c r="D117" s="17">
        <f>Eingabeliste!D117</f>
        <v>0</v>
      </c>
      <c r="E117" s="17">
        <f>Eingabeliste!E117</f>
        <v>0</v>
      </c>
      <c r="F117" s="17">
        <f>Eingabeliste!G117</f>
        <v>0</v>
      </c>
      <c r="G117" s="17">
        <f>Eingabeliste!H117</f>
        <v>0</v>
      </c>
      <c r="H117" s="17">
        <f>Eingabeliste!I117</f>
        <v>0</v>
      </c>
      <c r="I117" s="17">
        <f>Eingabeliste!J117</f>
        <v>0</v>
      </c>
      <c r="J117" s="17">
        <f>Eingabeliste!K117</f>
        <v>0</v>
      </c>
      <c r="K117" s="89">
        <f t="shared" si="263"/>
        <v>5</v>
      </c>
      <c r="L117" s="17">
        <f t="shared" si="264"/>
        <v>0</v>
      </c>
      <c r="M117" s="17">
        <f t="shared" si="2"/>
        <v>0</v>
      </c>
      <c r="N117" s="17" t="str">
        <f t="shared" si="265"/>
        <v/>
      </c>
      <c r="O117" s="17">
        <f t="shared" si="266"/>
        <v>0</v>
      </c>
      <c r="P117" s="17" t="str">
        <f t="shared" si="267"/>
        <v/>
      </c>
      <c r="Q117" s="17">
        <f t="shared" si="268"/>
        <v>0</v>
      </c>
      <c r="R117" s="17" t="str">
        <f t="shared" si="269"/>
        <v/>
      </c>
      <c r="S117" s="17">
        <f t="shared" si="270"/>
        <v>0</v>
      </c>
      <c r="T117" s="17">
        <f t="shared" si="271"/>
        <v>0</v>
      </c>
      <c r="U117" s="17">
        <f t="shared" si="272"/>
        <v>0</v>
      </c>
      <c r="V117" s="106">
        <f t="shared" si="11"/>
        <v>0</v>
      </c>
      <c r="W117" s="17">
        <f>Eingabeliste!M117</f>
        <v>0</v>
      </c>
      <c r="X117" s="17">
        <f>Eingabeliste!N117</f>
        <v>0</v>
      </c>
      <c r="Y117" s="17">
        <f>Eingabeliste!O117</f>
        <v>0</v>
      </c>
      <c r="Z117" s="17">
        <f>Eingabeliste!P117</f>
        <v>0</v>
      </c>
      <c r="AA117" s="17">
        <f>Eingabeliste!Q117</f>
        <v>0</v>
      </c>
      <c r="AB117" s="89">
        <f t="shared" si="12"/>
        <v>5</v>
      </c>
      <c r="AC117" s="17">
        <f t="shared" si="13"/>
        <v>0</v>
      </c>
      <c r="AD117" s="17">
        <f t="shared" si="14"/>
        <v>0</v>
      </c>
      <c r="AE117" s="17" t="str">
        <f t="shared" si="15"/>
        <v/>
      </c>
      <c r="AF117" s="17">
        <f t="shared" si="16"/>
        <v>0</v>
      </c>
      <c r="AG117" s="17" t="str">
        <f t="shared" si="17"/>
        <v/>
      </c>
      <c r="AH117" s="17">
        <f t="shared" si="18"/>
        <v>0</v>
      </c>
      <c r="AI117" s="17" t="str">
        <f t="shared" si="19"/>
        <v/>
      </c>
      <c r="AJ117" s="17">
        <f t="shared" si="20"/>
        <v>0</v>
      </c>
      <c r="AK117" s="17">
        <f t="shared" si="21"/>
        <v>0</v>
      </c>
      <c r="AL117" s="17">
        <f t="shared" si="22"/>
        <v>0</v>
      </c>
      <c r="AM117" s="106">
        <f t="shared" si="23"/>
        <v>0</v>
      </c>
      <c r="AN117" s="17">
        <f>Eingabeliste!S117</f>
        <v>0</v>
      </c>
      <c r="AO117" s="17">
        <f>Eingabeliste!T117</f>
        <v>0</v>
      </c>
      <c r="AP117" s="17">
        <f>Eingabeliste!U117</f>
        <v>0</v>
      </c>
      <c r="AQ117" s="17">
        <f>Eingabeliste!V117</f>
        <v>0</v>
      </c>
      <c r="AR117" s="17">
        <f>Eingabeliste!W117</f>
        <v>0</v>
      </c>
      <c r="AS117" s="89">
        <f t="shared" si="24"/>
        <v>5</v>
      </c>
      <c r="AT117" s="17">
        <f t="shared" si="25"/>
        <v>0</v>
      </c>
      <c r="AU117" s="17">
        <f t="shared" si="26"/>
        <v>0</v>
      </c>
      <c r="AV117" s="17" t="str">
        <f t="shared" si="27"/>
        <v/>
      </c>
      <c r="AW117" s="17">
        <f t="shared" si="28"/>
        <v>0</v>
      </c>
      <c r="AX117" s="17" t="str">
        <f t="shared" si="29"/>
        <v/>
      </c>
      <c r="AY117" s="17">
        <f t="shared" si="30"/>
        <v>0</v>
      </c>
      <c r="AZ117" s="17" t="str">
        <f t="shared" si="31"/>
        <v/>
      </c>
      <c r="BA117" s="17">
        <f t="shared" si="32"/>
        <v>0</v>
      </c>
      <c r="BB117" s="17">
        <f t="shared" si="33"/>
        <v>0</v>
      </c>
      <c r="BC117" s="17">
        <f t="shared" si="34"/>
        <v>0</v>
      </c>
      <c r="BD117" s="106">
        <f t="shared" si="35"/>
        <v>0</v>
      </c>
      <c r="BE117" s="17">
        <f>Eingabeliste!Z117</f>
        <v>0</v>
      </c>
      <c r="BF117" s="17">
        <f>Eingabeliste!AB117</f>
        <v>0</v>
      </c>
      <c r="BG117" s="17">
        <f>Eingabeliste!AD117</f>
        <v>0</v>
      </c>
      <c r="BH117" s="89">
        <f t="shared" si="273"/>
        <v>3</v>
      </c>
      <c r="BI117" s="17">
        <f t="shared" si="274"/>
        <v>0</v>
      </c>
      <c r="BJ117" s="17">
        <f t="shared" si="38"/>
        <v>0</v>
      </c>
      <c r="BK117" s="17">
        <f t="shared" si="275"/>
        <v>0</v>
      </c>
      <c r="BL117" s="17">
        <f t="shared" si="276"/>
        <v>0</v>
      </c>
      <c r="BM117" s="17">
        <f t="shared" si="277"/>
        <v>0</v>
      </c>
      <c r="BN117" s="17">
        <f t="shared" si="278"/>
        <v>0</v>
      </c>
      <c r="BO117" s="17">
        <f t="shared" si="279"/>
        <v>0</v>
      </c>
      <c r="BP117" s="17">
        <f t="shared" si="280"/>
        <v>0</v>
      </c>
      <c r="BQ117" s="106">
        <f t="shared" si="257"/>
        <v>0</v>
      </c>
      <c r="BR117" s="17">
        <f>Eingabeliste!AG117</f>
        <v>0</v>
      </c>
      <c r="BS117" s="17">
        <f>Eingabeliste!AI117</f>
        <v>0</v>
      </c>
      <c r="BT117" s="17">
        <f>Eingabeliste!AK117</f>
        <v>0</v>
      </c>
      <c r="BU117" s="89">
        <f t="shared" si="281"/>
        <v>3</v>
      </c>
      <c r="BV117" s="17">
        <f t="shared" si="282"/>
        <v>0</v>
      </c>
      <c r="BW117" s="17">
        <f t="shared" si="47"/>
        <v>0</v>
      </c>
      <c r="BX117" s="17">
        <f t="shared" si="283"/>
        <v>0</v>
      </c>
      <c r="BY117" s="17">
        <f t="shared" si="284"/>
        <v>0</v>
      </c>
      <c r="BZ117" s="17">
        <f t="shared" si="285"/>
        <v>0</v>
      </c>
      <c r="CA117" s="17">
        <f t="shared" si="286"/>
        <v>0</v>
      </c>
      <c r="CB117" s="17">
        <f t="shared" si="287"/>
        <v>0</v>
      </c>
      <c r="CC117" s="17">
        <f t="shared" si="288"/>
        <v>0</v>
      </c>
      <c r="CD117" s="106">
        <f t="shared" si="258"/>
        <v>0</v>
      </c>
      <c r="CE117" s="17">
        <f>Eingabeliste!AH117</f>
        <v>0</v>
      </c>
      <c r="CF117" s="17">
        <f>Eingabeliste!AJ117</f>
        <v>0</v>
      </c>
      <c r="CG117" s="17">
        <f>Eingabeliste!AL117</f>
        <v>0</v>
      </c>
      <c r="CH117" s="89">
        <f t="shared" si="289"/>
        <v>3</v>
      </c>
      <c r="CI117" s="17">
        <f t="shared" si="290"/>
        <v>0</v>
      </c>
      <c r="CJ117" s="17">
        <f t="shared" si="56"/>
        <v>0</v>
      </c>
      <c r="CK117" s="17">
        <f t="shared" si="291"/>
        <v>0</v>
      </c>
      <c r="CL117" s="17">
        <f t="shared" si="292"/>
        <v>0</v>
      </c>
      <c r="CM117" s="17">
        <f t="shared" si="293"/>
        <v>0</v>
      </c>
      <c r="CN117" s="17">
        <f t="shared" si="294"/>
        <v>0</v>
      </c>
      <c r="CO117" s="17">
        <f t="shared" si="295"/>
        <v>0</v>
      </c>
      <c r="CP117" s="17">
        <f t="shared" si="296"/>
        <v>0</v>
      </c>
      <c r="CQ117" s="106">
        <f t="shared" si="259"/>
        <v>0</v>
      </c>
      <c r="CR117" s="17">
        <f>Eingabeliste!AQ117</f>
        <v>0</v>
      </c>
      <c r="CS117" s="17">
        <f>Eingabeliste!AU117</f>
        <v>0</v>
      </c>
      <c r="CT117" s="17">
        <f>Eingabeliste!AY117</f>
        <v>0</v>
      </c>
      <c r="CU117" s="17">
        <f t="shared" si="297"/>
        <v>0</v>
      </c>
      <c r="CV117" s="17">
        <f t="shared" si="298"/>
        <v>0</v>
      </c>
      <c r="CW117" s="17">
        <f t="shared" si="299"/>
        <v>0</v>
      </c>
      <c r="CX117" s="89">
        <f t="shared" si="300"/>
        <v>3</v>
      </c>
      <c r="CY117" s="17">
        <f t="shared" si="301"/>
        <v>0</v>
      </c>
      <c r="CZ117" s="17">
        <f t="shared" si="68"/>
        <v>0</v>
      </c>
      <c r="DA117" s="17">
        <f t="shared" si="302"/>
        <v>0</v>
      </c>
      <c r="DB117" s="17">
        <f t="shared" si="303"/>
        <v>0</v>
      </c>
      <c r="DC117" s="17">
        <f t="shared" si="304"/>
        <v>0</v>
      </c>
      <c r="DD117" s="17">
        <f t="shared" si="305"/>
        <v>0</v>
      </c>
      <c r="DE117" s="17">
        <f t="shared" si="306"/>
        <v>0</v>
      </c>
      <c r="DF117" s="17">
        <f t="shared" si="307"/>
        <v>0</v>
      </c>
      <c r="DG117" s="106">
        <f t="shared" si="260"/>
        <v>0</v>
      </c>
      <c r="DH117" s="17">
        <f>Eingabeliste!AR117</f>
        <v>0</v>
      </c>
      <c r="DI117" s="17">
        <f>Eingabeliste!AV117</f>
        <v>0</v>
      </c>
      <c r="DJ117" s="17">
        <f>Eingabeliste!AZ117</f>
        <v>0</v>
      </c>
      <c r="DK117" s="17">
        <f t="shared" si="308"/>
        <v>0</v>
      </c>
      <c r="DL117" s="17">
        <f t="shared" si="309"/>
        <v>0</v>
      </c>
      <c r="DM117" s="17">
        <f t="shared" si="310"/>
        <v>0</v>
      </c>
      <c r="DN117" s="89">
        <f t="shared" si="311"/>
        <v>3</v>
      </c>
      <c r="DO117" s="17">
        <f t="shared" si="312"/>
        <v>0</v>
      </c>
      <c r="DP117" s="17">
        <f t="shared" si="80"/>
        <v>0</v>
      </c>
      <c r="DQ117" s="17">
        <f t="shared" si="313"/>
        <v>0</v>
      </c>
      <c r="DR117" s="17">
        <f t="shared" si="314"/>
        <v>0</v>
      </c>
      <c r="DS117" s="17">
        <f t="shared" si="315"/>
        <v>0</v>
      </c>
      <c r="DT117" s="17">
        <f t="shared" si="316"/>
        <v>0</v>
      </c>
      <c r="DU117" s="17">
        <f t="shared" si="317"/>
        <v>0</v>
      </c>
      <c r="DV117" s="17">
        <f t="shared" si="318"/>
        <v>0</v>
      </c>
      <c r="DW117" s="106">
        <f t="shared" si="261"/>
        <v>0</v>
      </c>
      <c r="DX117" s="17">
        <f>Eingabeliste!AS117</f>
        <v>0</v>
      </c>
      <c r="DY117" s="17">
        <f>Eingabeliste!AW117</f>
        <v>0</v>
      </c>
      <c r="DZ117" s="17">
        <f>Eingabeliste!BA117</f>
        <v>0</v>
      </c>
      <c r="EA117" s="17">
        <f t="shared" si="319"/>
        <v>0</v>
      </c>
      <c r="EB117" s="17">
        <f t="shared" si="320"/>
        <v>0</v>
      </c>
      <c r="EC117" s="17">
        <f t="shared" si="321"/>
        <v>0</v>
      </c>
      <c r="ED117" s="89">
        <f t="shared" si="322"/>
        <v>3</v>
      </c>
      <c r="EE117" s="17">
        <f t="shared" si="323"/>
        <v>0</v>
      </c>
      <c r="EF117" s="17">
        <f t="shared" si="92"/>
        <v>0</v>
      </c>
      <c r="EG117" s="17">
        <f t="shared" si="324"/>
        <v>0</v>
      </c>
      <c r="EH117" s="17">
        <f t="shared" si="325"/>
        <v>0</v>
      </c>
      <c r="EI117" s="17">
        <f t="shared" si="326"/>
        <v>0</v>
      </c>
      <c r="EJ117" s="17">
        <f t="shared" si="327"/>
        <v>0</v>
      </c>
      <c r="EK117" s="17">
        <f t="shared" si="328"/>
        <v>0</v>
      </c>
      <c r="EL117" s="17">
        <f t="shared" si="329"/>
        <v>0</v>
      </c>
      <c r="EM117" s="106">
        <f t="shared" si="262"/>
        <v>0</v>
      </c>
      <c r="EN117" s="17">
        <f t="shared" si="330"/>
        <v>0</v>
      </c>
      <c r="EO117" s="1">
        <v>12</v>
      </c>
      <c r="EP117" s="1">
        <f t="shared" si="100"/>
        <v>12</v>
      </c>
      <c r="EQ117" s="1">
        <f t="shared" si="101"/>
        <v>0.7</v>
      </c>
      <c r="ER117" s="17">
        <f>Eingabeliste!AA117</f>
        <v>0</v>
      </c>
      <c r="ES117" s="17">
        <f>Eingabeliste!AC117</f>
        <v>0</v>
      </c>
      <c r="ET117" s="17">
        <f>Eingabeliste!AE117</f>
        <v>0</v>
      </c>
      <c r="EU117" s="17">
        <f>Eingabeliste!AT117</f>
        <v>0</v>
      </c>
      <c r="EV117" s="17">
        <f>Eingabeliste!AX117</f>
        <v>0</v>
      </c>
      <c r="EW117" s="17">
        <f>Eingabeliste!BB117</f>
        <v>0</v>
      </c>
      <c r="EX117" s="89">
        <f t="shared" si="331"/>
        <v>6</v>
      </c>
      <c r="EY117" s="17">
        <f t="shared" si="332"/>
        <v>0</v>
      </c>
      <c r="EZ117" s="17">
        <f t="shared" si="333"/>
        <v>0</v>
      </c>
      <c r="FA117" s="17">
        <f t="shared" si="334"/>
        <v>0</v>
      </c>
      <c r="FB117" s="106">
        <f t="shared" si="106"/>
        <v>1</v>
      </c>
    </row>
    <row r="118" spans="1:158" ht="12.5">
      <c r="A118" s="17">
        <f>Eingabeliste!A118</f>
        <v>0</v>
      </c>
      <c r="B118" s="17">
        <f>Eingabeliste!B118</f>
        <v>0</v>
      </c>
      <c r="C118" s="17">
        <f>Eingabeliste!C118</f>
        <v>0</v>
      </c>
      <c r="D118" s="17">
        <f>Eingabeliste!D118</f>
        <v>0</v>
      </c>
      <c r="E118" s="17">
        <f>Eingabeliste!E118</f>
        <v>0</v>
      </c>
      <c r="F118" s="17">
        <f>Eingabeliste!G118</f>
        <v>0</v>
      </c>
      <c r="G118" s="17">
        <f>Eingabeliste!H118</f>
        <v>0</v>
      </c>
      <c r="H118" s="17">
        <f>Eingabeliste!I118</f>
        <v>0</v>
      </c>
      <c r="I118" s="17">
        <f>Eingabeliste!J118</f>
        <v>0</v>
      </c>
      <c r="J118" s="17">
        <f>Eingabeliste!K118</f>
        <v>0</v>
      </c>
      <c r="K118" s="89">
        <f t="shared" si="263"/>
        <v>5</v>
      </c>
      <c r="L118" s="17">
        <f t="shared" si="264"/>
        <v>0</v>
      </c>
      <c r="M118" s="17">
        <f t="shared" si="2"/>
        <v>0</v>
      </c>
      <c r="N118" s="17" t="str">
        <f t="shared" si="265"/>
        <v/>
      </c>
      <c r="O118" s="17">
        <f t="shared" si="266"/>
        <v>0</v>
      </c>
      <c r="P118" s="17" t="str">
        <f t="shared" si="267"/>
        <v/>
      </c>
      <c r="Q118" s="17">
        <f t="shared" si="268"/>
        <v>0</v>
      </c>
      <c r="R118" s="17" t="str">
        <f t="shared" si="269"/>
        <v/>
      </c>
      <c r="S118" s="17">
        <f t="shared" si="270"/>
        <v>0</v>
      </c>
      <c r="T118" s="17">
        <f t="shared" si="271"/>
        <v>0</v>
      </c>
      <c r="U118" s="17">
        <f t="shared" si="272"/>
        <v>0</v>
      </c>
      <c r="V118" s="106">
        <f t="shared" si="11"/>
        <v>0</v>
      </c>
      <c r="W118" s="17">
        <f>Eingabeliste!M118</f>
        <v>0</v>
      </c>
      <c r="X118" s="17">
        <f>Eingabeliste!N118</f>
        <v>0</v>
      </c>
      <c r="Y118" s="17">
        <f>Eingabeliste!O118</f>
        <v>0</v>
      </c>
      <c r="Z118" s="17">
        <f>Eingabeliste!P118</f>
        <v>0</v>
      </c>
      <c r="AA118" s="17">
        <f>Eingabeliste!Q118</f>
        <v>0</v>
      </c>
      <c r="AB118" s="89">
        <f t="shared" si="12"/>
        <v>5</v>
      </c>
      <c r="AC118" s="17">
        <f t="shared" si="13"/>
        <v>0</v>
      </c>
      <c r="AD118" s="17">
        <f t="shared" si="14"/>
        <v>0</v>
      </c>
      <c r="AE118" s="17" t="str">
        <f t="shared" si="15"/>
        <v/>
      </c>
      <c r="AF118" s="17">
        <f t="shared" si="16"/>
        <v>0</v>
      </c>
      <c r="AG118" s="17" t="str">
        <f t="shared" si="17"/>
        <v/>
      </c>
      <c r="AH118" s="17">
        <f t="shared" si="18"/>
        <v>0</v>
      </c>
      <c r="AI118" s="17" t="str">
        <f t="shared" si="19"/>
        <v/>
      </c>
      <c r="AJ118" s="17">
        <f t="shared" si="20"/>
        <v>0</v>
      </c>
      <c r="AK118" s="17">
        <f t="shared" si="21"/>
        <v>0</v>
      </c>
      <c r="AL118" s="17">
        <f t="shared" si="22"/>
        <v>0</v>
      </c>
      <c r="AM118" s="106">
        <f t="shared" si="23"/>
        <v>0</v>
      </c>
      <c r="AN118" s="17">
        <f>Eingabeliste!S118</f>
        <v>0</v>
      </c>
      <c r="AO118" s="17">
        <f>Eingabeliste!T118</f>
        <v>0</v>
      </c>
      <c r="AP118" s="17">
        <f>Eingabeliste!U118</f>
        <v>0</v>
      </c>
      <c r="AQ118" s="17">
        <f>Eingabeliste!V118</f>
        <v>0</v>
      </c>
      <c r="AR118" s="17">
        <f>Eingabeliste!W118</f>
        <v>0</v>
      </c>
      <c r="AS118" s="89">
        <f t="shared" si="24"/>
        <v>5</v>
      </c>
      <c r="AT118" s="17">
        <f t="shared" si="25"/>
        <v>0</v>
      </c>
      <c r="AU118" s="17">
        <f t="shared" si="26"/>
        <v>0</v>
      </c>
      <c r="AV118" s="17" t="str">
        <f t="shared" si="27"/>
        <v/>
      </c>
      <c r="AW118" s="17">
        <f t="shared" si="28"/>
        <v>0</v>
      </c>
      <c r="AX118" s="17" t="str">
        <f t="shared" si="29"/>
        <v/>
      </c>
      <c r="AY118" s="17">
        <f t="shared" si="30"/>
        <v>0</v>
      </c>
      <c r="AZ118" s="17" t="str">
        <f t="shared" si="31"/>
        <v/>
      </c>
      <c r="BA118" s="17">
        <f t="shared" si="32"/>
        <v>0</v>
      </c>
      <c r="BB118" s="17">
        <f t="shared" si="33"/>
        <v>0</v>
      </c>
      <c r="BC118" s="17">
        <f t="shared" si="34"/>
        <v>0</v>
      </c>
      <c r="BD118" s="106">
        <f t="shared" si="35"/>
        <v>0</v>
      </c>
      <c r="BE118" s="17">
        <f>Eingabeliste!Z118</f>
        <v>0</v>
      </c>
      <c r="BF118" s="17">
        <f>Eingabeliste!AB118</f>
        <v>0</v>
      </c>
      <c r="BG118" s="17">
        <f>Eingabeliste!AD118</f>
        <v>0</v>
      </c>
      <c r="BH118" s="89">
        <f t="shared" si="273"/>
        <v>3</v>
      </c>
      <c r="BI118" s="17">
        <f t="shared" si="274"/>
        <v>0</v>
      </c>
      <c r="BJ118" s="17">
        <f t="shared" si="38"/>
        <v>0</v>
      </c>
      <c r="BK118" s="17">
        <f t="shared" si="275"/>
        <v>0</v>
      </c>
      <c r="BL118" s="17">
        <f t="shared" si="276"/>
        <v>0</v>
      </c>
      <c r="BM118" s="17">
        <f t="shared" si="277"/>
        <v>0</v>
      </c>
      <c r="BN118" s="17">
        <f t="shared" si="278"/>
        <v>0</v>
      </c>
      <c r="BO118" s="17">
        <f t="shared" si="279"/>
        <v>0</v>
      </c>
      <c r="BP118" s="17">
        <f t="shared" si="280"/>
        <v>0</v>
      </c>
      <c r="BQ118" s="106">
        <f t="shared" si="257"/>
        <v>0</v>
      </c>
      <c r="BR118" s="17">
        <f>Eingabeliste!AG118</f>
        <v>0</v>
      </c>
      <c r="BS118" s="17">
        <f>Eingabeliste!AI118</f>
        <v>0</v>
      </c>
      <c r="BT118" s="17">
        <f>Eingabeliste!AK118</f>
        <v>0</v>
      </c>
      <c r="BU118" s="89">
        <f t="shared" si="281"/>
        <v>3</v>
      </c>
      <c r="BV118" s="17">
        <f t="shared" si="282"/>
        <v>0</v>
      </c>
      <c r="BW118" s="17">
        <f t="shared" si="47"/>
        <v>0</v>
      </c>
      <c r="BX118" s="17">
        <f t="shared" si="283"/>
        <v>0</v>
      </c>
      <c r="BY118" s="17">
        <f t="shared" si="284"/>
        <v>0</v>
      </c>
      <c r="BZ118" s="17">
        <f t="shared" si="285"/>
        <v>0</v>
      </c>
      <c r="CA118" s="17">
        <f t="shared" si="286"/>
        <v>0</v>
      </c>
      <c r="CB118" s="17">
        <f t="shared" si="287"/>
        <v>0</v>
      </c>
      <c r="CC118" s="17">
        <f t="shared" si="288"/>
        <v>0</v>
      </c>
      <c r="CD118" s="106">
        <f t="shared" si="258"/>
        <v>0</v>
      </c>
      <c r="CE118" s="17">
        <f>Eingabeliste!AH118</f>
        <v>0</v>
      </c>
      <c r="CF118" s="17">
        <f>Eingabeliste!AJ118</f>
        <v>0</v>
      </c>
      <c r="CG118" s="17">
        <f>Eingabeliste!AL118</f>
        <v>0</v>
      </c>
      <c r="CH118" s="89">
        <f t="shared" si="289"/>
        <v>3</v>
      </c>
      <c r="CI118" s="17">
        <f t="shared" si="290"/>
        <v>0</v>
      </c>
      <c r="CJ118" s="17">
        <f t="shared" si="56"/>
        <v>0</v>
      </c>
      <c r="CK118" s="17">
        <f t="shared" si="291"/>
        <v>0</v>
      </c>
      <c r="CL118" s="17">
        <f t="shared" si="292"/>
        <v>0</v>
      </c>
      <c r="CM118" s="17">
        <f t="shared" si="293"/>
        <v>0</v>
      </c>
      <c r="CN118" s="17">
        <f t="shared" si="294"/>
        <v>0</v>
      </c>
      <c r="CO118" s="17">
        <f t="shared" si="295"/>
        <v>0</v>
      </c>
      <c r="CP118" s="17">
        <f t="shared" si="296"/>
        <v>0</v>
      </c>
      <c r="CQ118" s="106">
        <f t="shared" si="259"/>
        <v>0</v>
      </c>
      <c r="CR118" s="17">
        <f>Eingabeliste!AQ118</f>
        <v>0</v>
      </c>
      <c r="CS118" s="17">
        <f>Eingabeliste!AU118</f>
        <v>0</v>
      </c>
      <c r="CT118" s="17">
        <f>Eingabeliste!AY118</f>
        <v>0</v>
      </c>
      <c r="CU118" s="17">
        <f t="shared" si="297"/>
        <v>0</v>
      </c>
      <c r="CV118" s="17">
        <f t="shared" si="298"/>
        <v>0</v>
      </c>
      <c r="CW118" s="17">
        <f t="shared" si="299"/>
        <v>0</v>
      </c>
      <c r="CX118" s="89">
        <f t="shared" si="300"/>
        <v>3</v>
      </c>
      <c r="CY118" s="17">
        <f t="shared" si="301"/>
        <v>0</v>
      </c>
      <c r="CZ118" s="17">
        <f t="shared" si="68"/>
        <v>0</v>
      </c>
      <c r="DA118" s="17">
        <f t="shared" si="302"/>
        <v>0</v>
      </c>
      <c r="DB118" s="17">
        <f t="shared" si="303"/>
        <v>0</v>
      </c>
      <c r="DC118" s="17">
        <f t="shared" si="304"/>
        <v>0</v>
      </c>
      <c r="DD118" s="17">
        <f t="shared" si="305"/>
        <v>0</v>
      </c>
      <c r="DE118" s="17">
        <f t="shared" si="306"/>
        <v>0</v>
      </c>
      <c r="DF118" s="17">
        <f t="shared" si="307"/>
        <v>0</v>
      </c>
      <c r="DG118" s="106">
        <f t="shared" si="260"/>
        <v>0</v>
      </c>
      <c r="DH118" s="17">
        <f>Eingabeliste!AR118</f>
        <v>0</v>
      </c>
      <c r="DI118" s="17">
        <f>Eingabeliste!AV118</f>
        <v>0</v>
      </c>
      <c r="DJ118" s="17">
        <f>Eingabeliste!AZ118</f>
        <v>0</v>
      </c>
      <c r="DK118" s="17">
        <f t="shared" si="308"/>
        <v>0</v>
      </c>
      <c r="DL118" s="17">
        <f t="shared" si="309"/>
        <v>0</v>
      </c>
      <c r="DM118" s="17">
        <f t="shared" si="310"/>
        <v>0</v>
      </c>
      <c r="DN118" s="89">
        <f t="shared" si="311"/>
        <v>3</v>
      </c>
      <c r="DO118" s="17">
        <f t="shared" si="312"/>
        <v>0</v>
      </c>
      <c r="DP118" s="17">
        <f t="shared" si="80"/>
        <v>0</v>
      </c>
      <c r="DQ118" s="17">
        <f t="shared" si="313"/>
        <v>0</v>
      </c>
      <c r="DR118" s="17">
        <f t="shared" si="314"/>
        <v>0</v>
      </c>
      <c r="DS118" s="17">
        <f t="shared" si="315"/>
        <v>0</v>
      </c>
      <c r="DT118" s="17">
        <f t="shared" si="316"/>
        <v>0</v>
      </c>
      <c r="DU118" s="17">
        <f t="shared" si="317"/>
        <v>0</v>
      </c>
      <c r="DV118" s="17">
        <f t="shared" si="318"/>
        <v>0</v>
      </c>
      <c r="DW118" s="106">
        <f t="shared" si="261"/>
        <v>0</v>
      </c>
      <c r="DX118" s="17">
        <f>Eingabeliste!AS118</f>
        <v>0</v>
      </c>
      <c r="DY118" s="17">
        <f>Eingabeliste!AW118</f>
        <v>0</v>
      </c>
      <c r="DZ118" s="17">
        <f>Eingabeliste!BA118</f>
        <v>0</v>
      </c>
      <c r="EA118" s="17">
        <f t="shared" si="319"/>
        <v>0</v>
      </c>
      <c r="EB118" s="17">
        <f t="shared" si="320"/>
        <v>0</v>
      </c>
      <c r="EC118" s="17">
        <f t="shared" si="321"/>
        <v>0</v>
      </c>
      <c r="ED118" s="89">
        <f t="shared" si="322"/>
        <v>3</v>
      </c>
      <c r="EE118" s="17">
        <f t="shared" si="323"/>
        <v>0</v>
      </c>
      <c r="EF118" s="17">
        <f t="shared" si="92"/>
        <v>0</v>
      </c>
      <c r="EG118" s="17">
        <f t="shared" si="324"/>
        <v>0</v>
      </c>
      <c r="EH118" s="17">
        <f t="shared" si="325"/>
        <v>0</v>
      </c>
      <c r="EI118" s="17">
        <f t="shared" si="326"/>
        <v>0</v>
      </c>
      <c r="EJ118" s="17">
        <f t="shared" si="327"/>
        <v>0</v>
      </c>
      <c r="EK118" s="17">
        <f t="shared" si="328"/>
        <v>0</v>
      </c>
      <c r="EL118" s="17">
        <f t="shared" si="329"/>
        <v>0</v>
      </c>
      <c r="EM118" s="106">
        <f t="shared" si="262"/>
        <v>0</v>
      </c>
      <c r="EN118" s="17">
        <f t="shared" si="330"/>
        <v>0</v>
      </c>
      <c r="EO118" s="1">
        <v>12</v>
      </c>
      <c r="EP118" s="1">
        <f t="shared" si="100"/>
        <v>12</v>
      </c>
      <c r="EQ118" s="1">
        <f t="shared" si="101"/>
        <v>0.7</v>
      </c>
      <c r="ER118" s="17">
        <f>Eingabeliste!AA118</f>
        <v>0</v>
      </c>
      <c r="ES118" s="17">
        <f>Eingabeliste!AC118</f>
        <v>0</v>
      </c>
      <c r="ET118" s="17">
        <f>Eingabeliste!AE118</f>
        <v>0</v>
      </c>
      <c r="EU118" s="17">
        <f>Eingabeliste!AT118</f>
        <v>0</v>
      </c>
      <c r="EV118" s="17">
        <f>Eingabeliste!AX118</f>
        <v>0</v>
      </c>
      <c r="EW118" s="17">
        <f>Eingabeliste!BB118</f>
        <v>0</v>
      </c>
      <c r="EX118" s="89">
        <f t="shared" si="331"/>
        <v>6</v>
      </c>
      <c r="EY118" s="17">
        <f t="shared" si="332"/>
        <v>0</v>
      </c>
      <c r="EZ118" s="17">
        <f t="shared" si="333"/>
        <v>0</v>
      </c>
      <c r="FA118" s="17">
        <f t="shared" si="334"/>
        <v>0</v>
      </c>
      <c r="FB118" s="106">
        <f t="shared" si="106"/>
        <v>1</v>
      </c>
    </row>
    <row r="119" spans="1:158" ht="12.5">
      <c r="A119" s="17">
        <f>Eingabeliste!A119</f>
        <v>0</v>
      </c>
      <c r="B119" s="17">
        <f>Eingabeliste!B119</f>
        <v>0</v>
      </c>
      <c r="C119" s="17">
        <f>Eingabeliste!C119</f>
        <v>0</v>
      </c>
      <c r="D119" s="17">
        <f>Eingabeliste!D119</f>
        <v>0</v>
      </c>
      <c r="E119" s="17">
        <f>Eingabeliste!E119</f>
        <v>0</v>
      </c>
      <c r="F119" s="17">
        <f>Eingabeliste!G119</f>
        <v>0</v>
      </c>
      <c r="G119" s="17">
        <f>Eingabeliste!H119</f>
        <v>0</v>
      </c>
      <c r="H119" s="17">
        <f>Eingabeliste!I119</f>
        <v>0</v>
      </c>
      <c r="I119" s="17">
        <f>Eingabeliste!J119</f>
        <v>0</v>
      </c>
      <c r="J119" s="17">
        <f>Eingabeliste!K119</f>
        <v>0</v>
      </c>
      <c r="K119" s="89">
        <f t="shared" si="263"/>
        <v>5</v>
      </c>
      <c r="L119" s="17">
        <f t="shared" si="264"/>
        <v>0</v>
      </c>
      <c r="M119" s="17">
        <f t="shared" si="2"/>
        <v>0</v>
      </c>
      <c r="N119" s="17" t="str">
        <f t="shared" si="265"/>
        <v/>
      </c>
      <c r="O119" s="17">
        <f t="shared" si="266"/>
        <v>0</v>
      </c>
      <c r="P119" s="17" t="str">
        <f t="shared" si="267"/>
        <v/>
      </c>
      <c r="Q119" s="17">
        <f t="shared" si="268"/>
        <v>0</v>
      </c>
      <c r="R119" s="17" t="str">
        <f t="shared" si="269"/>
        <v/>
      </c>
      <c r="S119" s="17">
        <f t="shared" si="270"/>
        <v>0</v>
      </c>
      <c r="T119" s="17">
        <f t="shared" si="271"/>
        <v>0</v>
      </c>
      <c r="U119" s="17">
        <f t="shared" si="272"/>
        <v>0</v>
      </c>
      <c r="V119" s="106">
        <f t="shared" si="11"/>
        <v>0</v>
      </c>
      <c r="W119" s="17">
        <f>Eingabeliste!M119</f>
        <v>0</v>
      </c>
      <c r="X119" s="17">
        <f>Eingabeliste!N119</f>
        <v>0</v>
      </c>
      <c r="Y119" s="17">
        <f>Eingabeliste!O119</f>
        <v>0</v>
      </c>
      <c r="Z119" s="17">
        <f>Eingabeliste!P119</f>
        <v>0</v>
      </c>
      <c r="AA119" s="17">
        <f>Eingabeliste!Q119</f>
        <v>0</v>
      </c>
      <c r="AB119" s="89">
        <f t="shared" si="12"/>
        <v>5</v>
      </c>
      <c r="AC119" s="17">
        <f t="shared" si="13"/>
        <v>0</v>
      </c>
      <c r="AD119" s="17">
        <f t="shared" si="14"/>
        <v>0</v>
      </c>
      <c r="AE119" s="17" t="str">
        <f t="shared" si="15"/>
        <v/>
      </c>
      <c r="AF119" s="17">
        <f t="shared" si="16"/>
        <v>0</v>
      </c>
      <c r="AG119" s="17" t="str">
        <f t="shared" si="17"/>
        <v/>
      </c>
      <c r="AH119" s="17">
        <f t="shared" si="18"/>
        <v>0</v>
      </c>
      <c r="AI119" s="17" t="str">
        <f t="shared" si="19"/>
        <v/>
      </c>
      <c r="AJ119" s="17">
        <f t="shared" si="20"/>
        <v>0</v>
      </c>
      <c r="AK119" s="17">
        <f t="shared" si="21"/>
        <v>0</v>
      </c>
      <c r="AL119" s="17">
        <f t="shared" si="22"/>
        <v>0</v>
      </c>
      <c r="AM119" s="106">
        <f t="shared" si="23"/>
        <v>0</v>
      </c>
      <c r="AN119" s="17">
        <f>Eingabeliste!S119</f>
        <v>0</v>
      </c>
      <c r="AO119" s="17">
        <f>Eingabeliste!T119</f>
        <v>0</v>
      </c>
      <c r="AP119" s="17">
        <f>Eingabeliste!U119</f>
        <v>0</v>
      </c>
      <c r="AQ119" s="17">
        <f>Eingabeliste!V119</f>
        <v>0</v>
      </c>
      <c r="AR119" s="17">
        <f>Eingabeliste!W119</f>
        <v>0</v>
      </c>
      <c r="AS119" s="89">
        <f t="shared" si="24"/>
        <v>5</v>
      </c>
      <c r="AT119" s="17">
        <f t="shared" si="25"/>
        <v>0</v>
      </c>
      <c r="AU119" s="17">
        <f t="shared" si="26"/>
        <v>0</v>
      </c>
      <c r="AV119" s="17" t="str">
        <f t="shared" si="27"/>
        <v/>
      </c>
      <c r="AW119" s="17">
        <f t="shared" si="28"/>
        <v>0</v>
      </c>
      <c r="AX119" s="17" t="str">
        <f t="shared" si="29"/>
        <v/>
      </c>
      <c r="AY119" s="17">
        <f t="shared" si="30"/>
        <v>0</v>
      </c>
      <c r="AZ119" s="17" t="str">
        <f t="shared" si="31"/>
        <v/>
      </c>
      <c r="BA119" s="17">
        <f t="shared" si="32"/>
        <v>0</v>
      </c>
      <c r="BB119" s="17">
        <f t="shared" si="33"/>
        <v>0</v>
      </c>
      <c r="BC119" s="17">
        <f t="shared" si="34"/>
        <v>0</v>
      </c>
      <c r="BD119" s="106">
        <f t="shared" si="35"/>
        <v>0</v>
      </c>
      <c r="BE119" s="17">
        <f>Eingabeliste!Z119</f>
        <v>0</v>
      </c>
      <c r="BF119" s="17">
        <f>Eingabeliste!AB119</f>
        <v>0</v>
      </c>
      <c r="BG119" s="17">
        <f>Eingabeliste!AD119</f>
        <v>0</v>
      </c>
      <c r="BH119" s="89">
        <f t="shared" si="273"/>
        <v>3</v>
      </c>
      <c r="BI119" s="17">
        <f t="shared" si="274"/>
        <v>0</v>
      </c>
      <c r="BJ119" s="17">
        <f t="shared" si="38"/>
        <v>0</v>
      </c>
      <c r="BK119" s="17">
        <f t="shared" si="275"/>
        <v>0</v>
      </c>
      <c r="BL119" s="17">
        <f t="shared" si="276"/>
        <v>0</v>
      </c>
      <c r="BM119" s="17">
        <f t="shared" si="277"/>
        <v>0</v>
      </c>
      <c r="BN119" s="17">
        <f t="shared" si="278"/>
        <v>0</v>
      </c>
      <c r="BO119" s="17">
        <f t="shared" si="279"/>
        <v>0</v>
      </c>
      <c r="BP119" s="17">
        <f t="shared" si="280"/>
        <v>0</v>
      </c>
      <c r="BQ119" s="106">
        <f t="shared" si="257"/>
        <v>0</v>
      </c>
      <c r="BR119" s="17">
        <f>Eingabeliste!AG119</f>
        <v>0</v>
      </c>
      <c r="BS119" s="17">
        <f>Eingabeliste!AI119</f>
        <v>0</v>
      </c>
      <c r="BT119" s="17">
        <f>Eingabeliste!AK119</f>
        <v>0</v>
      </c>
      <c r="BU119" s="89">
        <f t="shared" si="281"/>
        <v>3</v>
      </c>
      <c r="BV119" s="17">
        <f t="shared" si="282"/>
        <v>0</v>
      </c>
      <c r="BW119" s="17">
        <f t="shared" si="47"/>
        <v>0</v>
      </c>
      <c r="BX119" s="17">
        <f t="shared" si="283"/>
        <v>0</v>
      </c>
      <c r="BY119" s="17">
        <f t="shared" si="284"/>
        <v>0</v>
      </c>
      <c r="BZ119" s="17">
        <f t="shared" si="285"/>
        <v>0</v>
      </c>
      <c r="CA119" s="17">
        <f t="shared" si="286"/>
        <v>0</v>
      </c>
      <c r="CB119" s="17">
        <f t="shared" si="287"/>
        <v>0</v>
      </c>
      <c r="CC119" s="17">
        <f t="shared" si="288"/>
        <v>0</v>
      </c>
      <c r="CD119" s="106">
        <f t="shared" si="258"/>
        <v>0</v>
      </c>
      <c r="CE119" s="17">
        <f>Eingabeliste!AH119</f>
        <v>0</v>
      </c>
      <c r="CF119" s="17">
        <f>Eingabeliste!AJ119</f>
        <v>0</v>
      </c>
      <c r="CG119" s="17">
        <f>Eingabeliste!AL119</f>
        <v>0</v>
      </c>
      <c r="CH119" s="89">
        <f t="shared" si="289"/>
        <v>3</v>
      </c>
      <c r="CI119" s="17">
        <f t="shared" si="290"/>
        <v>0</v>
      </c>
      <c r="CJ119" s="17">
        <f t="shared" si="56"/>
        <v>0</v>
      </c>
      <c r="CK119" s="17">
        <f t="shared" si="291"/>
        <v>0</v>
      </c>
      <c r="CL119" s="17">
        <f t="shared" si="292"/>
        <v>0</v>
      </c>
      <c r="CM119" s="17">
        <f t="shared" si="293"/>
        <v>0</v>
      </c>
      <c r="CN119" s="17">
        <f t="shared" si="294"/>
        <v>0</v>
      </c>
      <c r="CO119" s="17">
        <f t="shared" si="295"/>
        <v>0</v>
      </c>
      <c r="CP119" s="17">
        <f t="shared" si="296"/>
        <v>0</v>
      </c>
      <c r="CQ119" s="106">
        <f t="shared" si="259"/>
        <v>0</v>
      </c>
      <c r="CR119" s="17">
        <f>Eingabeliste!AQ119</f>
        <v>0</v>
      </c>
      <c r="CS119" s="17">
        <f>Eingabeliste!AU119</f>
        <v>0</v>
      </c>
      <c r="CT119" s="17">
        <f>Eingabeliste!AY119</f>
        <v>0</v>
      </c>
      <c r="CU119" s="17">
        <f t="shared" si="297"/>
        <v>0</v>
      </c>
      <c r="CV119" s="17">
        <f t="shared" si="298"/>
        <v>0</v>
      </c>
      <c r="CW119" s="17">
        <f t="shared" si="299"/>
        <v>0</v>
      </c>
      <c r="CX119" s="89">
        <f t="shared" si="300"/>
        <v>3</v>
      </c>
      <c r="CY119" s="17">
        <f t="shared" si="301"/>
        <v>0</v>
      </c>
      <c r="CZ119" s="17">
        <f t="shared" si="68"/>
        <v>0</v>
      </c>
      <c r="DA119" s="17">
        <f t="shared" si="302"/>
        <v>0</v>
      </c>
      <c r="DB119" s="17">
        <f t="shared" si="303"/>
        <v>0</v>
      </c>
      <c r="DC119" s="17">
        <f t="shared" si="304"/>
        <v>0</v>
      </c>
      <c r="DD119" s="17">
        <f t="shared" si="305"/>
        <v>0</v>
      </c>
      <c r="DE119" s="17">
        <f t="shared" si="306"/>
        <v>0</v>
      </c>
      <c r="DF119" s="17">
        <f t="shared" si="307"/>
        <v>0</v>
      </c>
      <c r="DG119" s="106">
        <f t="shared" si="260"/>
        <v>0</v>
      </c>
      <c r="DH119" s="17">
        <f>Eingabeliste!AR119</f>
        <v>0</v>
      </c>
      <c r="DI119" s="17">
        <f>Eingabeliste!AV119</f>
        <v>0</v>
      </c>
      <c r="DJ119" s="17">
        <f>Eingabeliste!AZ119</f>
        <v>0</v>
      </c>
      <c r="DK119" s="17">
        <f t="shared" si="308"/>
        <v>0</v>
      </c>
      <c r="DL119" s="17">
        <f t="shared" si="309"/>
        <v>0</v>
      </c>
      <c r="DM119" s="17">
        <f t="shared" si="310"/>
        <v>0</v>
      </c>
      <c r="DN119" s="89">
        <f t="shared" si="311"/>
        <v>3</v>
      </c>
      <c r="DO119" s="17">
        <f t="shared" si="312"/>
        <v>0</v>
      </c>
      <c r="DP119" s="17">
        <f t="shared" si="80"/>
        <v>0</v>
      </c>
      <c r="DQ119" s="17">
        <f t="shared" si="313"/>
        <v>0</v>
      </c>
      <c r="DR119" s="17">
        <f t="shared" si="314"/>
        <v>0</v>
      </c>
      <c r="DS119" s="17">
        <f t="shared" si="315"/>
        <v>0</v>
      </c>
      <c r="DT119" s="17">
        <f t="shared" si="316"/>
        <v>0</v>
      </c>
      <c r="DU119" s="17">
        <f t="shared" si="317"/>
        <v>0</v>
      </c>
      <c r="DV119" s="17">
        <f t="shared" si="318"/>
        <v>0</v>
      </c>
      <c r="DW119" s="106">
        <f t="shared" si="261"/>
        <v>0</v>
      </c>
      <c r="DX119" s="17">
        <f>Eingabeliste!AS119</f>
        <v>0</v>
      </c>
      <c r="DY119" s="17">
        <f>Eingabeliste!AW119</f>
        <v>0</v>
      </c>
      <c r="DZ119" s="17">
        <f>Eingabeliste!BA119</f>
        <v>0</v>
      </c>
      <c r="EA119" s="17">
        <f t="shared" si="319"/>
        <v>0</v>
      </c>
      <c r="EB119" s="17">
        <f t="shared" si="320"/>
        <v>0</v>
      </c>
      <c r="EC119" s="17">
        <f t="shared" si="321"/>
        <v>0</v>
      </c>
      <c r="ED119" s="89">
        <f t="shared" si="322"/>
        <v>3</v>
      </c>
      <c r="EE119" s="17">
        <f t="shared" si="323"/>
        <v>0</v>
      </c>
      <c r="EF119" s="17">
        <f t="shared" si="92"/>
        <v>0</v>
      </c>
      <c r="EG119" s="17">
        <f t="shared" si="324"/>
        <v>0</v>
      </c>
      <c r="EH119" s="17">
        <f t="shared" si="325"/>
        <v>0</v>
      </c>
      <c r="EI119" s="17">
        <f t="shared" si="326"/>
        <v>0</v>
      </c>
      <c r="EJ119" s="17">
        <f t="shared" si="327"/>
        <v>0</v>
      </c>
      <c r="EK119" s="17">
        <f t="shared" si="328"/>
        <v>0</v>
      </c>
      <c r="EL119" s="17">
        <f t="shared" si="329"/>
        <v>0</v>
      </c>
      <c r="EM119" s="106">
        <f t="shared" si="262"/>
        <v>0</v>
      </c>
      <c r="EN119" s="17">
        <f t="shared" si="330"/>
        <v>0</v>
      </c>
      <c r="EO119" s="1">
        <v>12</v>
      </c>
      <c r="EP119" s="1">
        <f t="shared" si="100"/>
        <v>12</v>
      </c>
      <c r="EQ119" s="1">
        <f t="shared" si="101"/>
        <v>0.7</v>
      </c>
      <c r="ER119" s="17">
        <f>Eingabeliste!AA119</f>
        <v>0</v>
      </c>
      <c r="ES119" s="17">
        <f>Eingabeliste!AC119</f>
        <v>0</v>
      </c>
      <c r="ET119" s="17">
        <f>Eingabeliste!AE119</f>
        <v>0</v>
      </c>
      <c r="EU119" s="17">
        <f>Eingabeliste!AT119</f>
        <v>0</v>
      </c>
      <c r="EV119" s="17">
        <f>Eingabeliste!AX119</f>
        <v>0</v>
      </c>
      <c r="EW119" s="17">
        <f>Eingabeliste!BB119</f>
        <v>0</v>
      </c>
      <c r="EX119" s="89">
        <f t="shared" si="331"/>
        <v>6</v>
      </c>
      <c r="EY119" s="17">
        <f t="shared" si="332"/>
        <v>0</v>
      </c>
      <c r="EZ119" s="17">
        <f t="shared" si="333"/>
        <v>0</v>
      </c>
      <c r="FA119" s="17">
        <f t="shared" si="334"/>
        <v>0</v>
      </c>
      <c r="FB119" s="106">
        <f t="shared" si="106"/>
        <v>1</v>
      </c>
    </row>
    <row r="120" spans="1:158" ht="12.5">
      <c r="A120" s="17">
        <f>Eingabeliste!A120</f>
        <v>0</v>
      </c>
      <c r="B120" s="17">
        <f>Eingabeliste!B120</f>
        <v>0</v>
      </c>
      <c r="C120" s="17">
        <f>Eingabeliste!C120</f>
        <v>0</v>
      </c>
      <c r="D120" s="17">
        <f>Eingabeliste!D120</f>
        <v>0</v>
      </c>
      <c r="E120" s="17">
        <f>Eingabeliste!E120</f>
        <v>0</v>
      </c>
      <c r="F120" s="17">
        <f>Eingabeliste!G120</f>
        <v>0</v>
      </c>
      <c r="G120" s="17">
        <f>Eingabeliste!H120</f>
        <v>0</v>
      </c>
      <c r="H120" s="17">
        <f>Eingabeliste!I120</f>
        <v>0</v>
      </c>
      <c r="I120" s="17">
        <f>Eingabeliste!J120</f>
        <v>0</v>
      </c>
      <c r="J120" s="17">
        <f>Eingabeliste!K120</f>
        <v>0</v>
      </c>
      <c r="K120" s="89">
        <f t="shared" si="263"/>
        <v>5</v>
      </c>
      <c r="L120" s="17">
        <f t="shared" si="264"/>
        <v>0</v>
      </c>
      <c r="M120" s="17">
        <f t="shared" si="2"/>
        <v>0</v>
      </c>
      <c r="N120" s="17" t="str">
        <f t="shared" si="265"/>
        <v/>
      </c>
      <c r="O120" s="17">
        <f t="shared" si="266"/>
        <v>0</v>
      </c>
      <c r="P120" s="17" t="str">
        <f t="shared" si="267"/>
        <v/>
      </c>
      <c r="Q120" s="17">
        <f t="shared" si="268"/>
        <v>0</v>
      </c>
      <c r="R120" s="17" t="str">
        <f t="shared" si="269"/>
        <v/>
      </c>
      <c r="S120" s="17">
        <f t="shared" si="270"/>
        <v>0</v>
      </c>
      <c r="T120" s="17">
        <f t="shared" si="271"/>
        <v>0</v>
      </c>
      <c r="U120" s="17">
        <f t="shared" si="272"/>
        <v>0</v>
      </c>
      <c r="V120" s="106">
        <f t="shared" si="11"/>
        <v>0</v>
      </c>
      <c r="W120" s="17">
        <f>Eingabeliste!M120</f>
        <v>0</v>
      </c>
      <c r="X120" s="17">
        <f>Eingabeliste!N120</f>
        <v>0</v>
      </c>
      <c r="Y120" s="17">
        <f>Eingabeliste!O120</f>
        <v>0</v>
      </c>
      <c r="Z120" s="17">
        <f>Eingabeliste!P120</f>
        <v>0</v>
      </c>
      <c r="AA120" s="17">
        <f>Eingabeliste!Q120</f>
        <v>0</v>
      </c>
      <c r="AB120" s="89">
        <f t="shared" si="12"/>
        <v>5</v>
      </c>
      <c r="AC120" s="17">
        <f t="shared" si="13"/>
        <v>0</v>
      </c>
      <c r="AD120" s="17">
        <f t="shared" si="14"/>
        <v>0</v>
      </c>
      <c r="AE120" s="17" t="str">
        <f t="shared" si="15"/>
        <v/>
      </c>
      <c r="AF120" s="17">
        <f t="shared" si="16"/>
        <v>0</v>
      </c>
      <c r="AG120" s="17" t="str">
        <f t="shared" si="17"/>
        <v/>
      </c>
      <c r="AH120" s="17">
        <f t="shared" si="18"/>
        <v>0</v>
      </c>
      <c r="AI120" s="17" t="str">
        <f t="shared" si="19"/>
        <v/>
      </c>
      <c r="AJ120" s="17">
        <f t="shared" si="20"/>
        <v>0</v>
      </c>
      <c r="AK120" s="17">
        <f t="shared" si="21"/>
        <v>0</v>
      </c>
      <c r="AL120" s="17">
        <f t="shared" si="22"/>
        <v>0</v>
      </c>
      <c r="AM120" s="106">
        <f t="shared" si="23"/>
        <v>0</v>
      </c>
      <c r="AN120" s="17">
        <f>Eingabeliste!S120</f>
        <v>0</v>
      </c>
      <c r="AO120" s="17">
        <f>Eingabeliste!T120</f>
        <v>0</v>
      </c>
      <c r="AP120" s="17">
        <f>Eingabeliste!U120</f>
        <v>0</v>
      </c>
      <c r="AQ120" s="17">
        <f>Eingabeliste!V120</f>
        <v>0</v>
      </c>
      <c r="AR120" s="17">
        <f>Eingabeliste!W120</f>
        <v>0</v>
      </c>
      <c r="AS120" s="89">
        <f t="shared" si="24"/>
        <v>5</v>
      </c>
      <c r="AT120" s="17">
        <f t="shared" si="25"/>
        <v>0</v>
      </c>
      <c r="AU120" s="17">
        <f t="shared" si="26"/>
        <v>0</v>
      </c>
      <c r="AV120" s="17" t="str">
        <f t="shared" si="27"/>
        <v/>
      </c>
      <c r="AW120" s="17">
        <f t="shared" si="28"/>
        <v>0</v>
      </c>
      <c r="AX120" s="17" t="str">
        <f t="shared" si="29"/>
        <v/>
      </c>
      <c r="AY120" s="17">
        <f t="shared" si="30"/>
        <v>0</v>
      </c>
      <c r="AZ120" s="17" t="str">
        <f t="shared" si="31"/>
        <v/>
      </c>
      <c r="BA120" s="17">
        <f t="shared" si="32"/>
        <v>0</v>
      </c>
      <c r="BB120" s="17">
        <f t="shared" si="33"/>
        <v>0</v>
      </c>
      <c r="BC120" s="17">
        <f t="shared" si="34"/>
        <v>0</v>
      </c>
      <c r="BD120" s="106">
        <f t="shared" si="35"/>
        <v>0</v>
      </c>
      <c r="BE120" s="17">
        <f>Eingabeliste!Z120</f>
        <v>0</v>
      </c>
      <c r="BF120" s="17">
        <f>Eingabeliste!AB120</f>
        <v>0</v>
      </c>
      <c r="BG120" s="17">
        <f>Eingabeliste!AD120</f>
        <v>0</v>
      </c>
      <c r="BH120" s="89">
        <f t="shared" si="273"/>
        <v>3</v>
      </c>
      <c r="BI120" s="17">
        <f t="shared" si="274"/>
        <v>0</v>
      </c>
      <c r="BJ120" s="17">
        <f t="shared" si="38"/>
        <v>0</v>
      </c>
      <c r="BK120" s="17">
        <f t="shared" si="275"/>
        <v>0</v>
      </c>
      <c r="BL120" s="17">
        <f t="shared" si="276"/>
        <v>0</v>
      </c>
      <c r="BM120" s="17">
        <f t="shared" si="277"/>
        <v>0</v>
      </c>
      <c r="BN120" s="17">
        <f t="shared" si="278"/>
        <v>0</v>
      </c>
      <c r="BO120" s="17">
        <f t="shared" si="279"/>
        <v>0</v>
      </c>
      <c r="BP120" s="17">
        <f t="shared" si="280"/>
        <v>0</v>
      </c>
      <c r="BQ120" s="106">
        <f t="shared" si="257"/>
        <v>0</v>
      </c>
      <c r="BR120" s="17">
        <f>Eingabeliste!AG120</f>
        <v>0</v>
      </c>
      <c r="BS120" s="17">
        <f>Eingabeliste!AI120</f>
        <v>0</v>
      </c>
      <c r="BT120" s="17">
        <f>Eingabeliste!AK120</f>
        <v>0</v>
      </c>
      <c r="BU120" s="89">
        <f t="shared" si="281"/>
        <v>3</v>
      </c>
      <c r="BV120" s="17">
        <f t="shared" si="282"/>
        <v>0</v>
      </c>
      <c r="BW120" s="17">
        <f t="shared" si="47"/>
        <v>0</v>
      </c>
      <c r="BX120" s="17">
        <f t="shared" si="283"/>
        <v>0</v>
      </c>
      <c r="BY120" s="17">
        <f t="shared" si="284"/>
        <v>0</v>
      </c>
      <c r="BZ120" s="17">
        <f t="shared" si="285"/>
        <v>0</v>
      </c>
      <c r="CA120" s="17">
        <f t="shared" si="286"/>
        <v>0</v>
      </c>
      <c r="CB120" s="17">
        <f t="shared" si="287"/>
        <v>0</v>
      </c>
      <c r="CC120" s="17">
        <f t="shared" si="288"/>
        <v>0</v>
      </c>
      <c r="CD120" s="106">
        <f t="shared" si="258"/>
        <v>0</v>
      </c>
      <c r="CE120" s="17">
        <f>Eingabeliste!AH120</f>
        <v>0</v>
      </c>
      <c r="CF120" s="17">
        <f>Eingabeliste!AJ120</f>
        <v>0</v>
      </c>
      <c r="CG120" s="17">
        <f>Eingabeliste!AL120</f>
        <v>0</v>
      </c>
      <c r="CH120" s="89">
        <f t="shared" si="289"/>
        <v>3</v>
      </c>
      <c r="CI120" s="17">
        <f t="shared" si="290"/>
        <v>0</v>
      </c>
      <c r="CJ120" s="17">
        <f t="shared" si="56"/>
        <v>0</v>
      </c>
      <c r="CK120" s="17">
        <f t="shared" si="291"/>
        <v>0</v>
      </c>
      <c r="CL120" s="17">
        <f t="shared" si="292"/>
        <v>0</v>
      </c>
      <c r="CM120" s="17">
        <f t="shared" si="293"/>
        <v>0</v>
      </c>
      <c r="CN120" s="17">
        <f t="shared" si="294"/>
        <v>0</v>
      </c>
      <c r="CO120" s="17">
        <f t="shared" si="295"/>
        <v>0</v>
      </c>
      <c r="CP120" s="17">
        <f t="shared" si="296"/>
        <v>0</v>
      </c>
      <c r="CQ120" s="106">
        <f t="shared" si="259"/>
        <v>0</v>
      </c>
      <c r="CR120" s="17">
        <f>Eingabeliste!AQ120</f>
        <v>0</v>
      </c>
      <c r="CS120" s="17">
        <f>Eingabeliste!AU120</f>
        <v>0</v>
      </c>
      <c r="CT120" s="17">
        <f>Eingabeliste!AY120</f>
        <v>0</v>
      </c>
      <c r="CU120" s="17">
        <f t="shared" si="297"/>
        <v>0</v>
      </c>
      <c r="CV120" s="17">
        <f t="shared" si="298"/>
        <v>0</v>
      </c>
      <c r="CW120" s="17">
        <f t="shared" si="299"/>
        <v>0</v>
      </c>
      <c r="CX120" s="89">
        <f t="shared" si="300"/>
        <v>3</v>
      </c>
      <c r="CY120" s="17">
        <f t="shared" si="301"/>
        <v>0</v>
      </c>
      <c r="CZ120" s="17">
        <f t="shared" si="68"/>
        <v>0</v>
      </c>
      <c r="DA120" s="17">
        <f t="shared" si="302"/>
        <v>0</v>
      </c>
      <c r="DB120" s="17">
        <f t="shared" si="303"/>
        <v>0</v>
      </c>
      <c r="DC120" s="17">
        <f t="shared" si="304"/>
        <v>0</v>
      </c>
      <c r="DD120" s="17">
        <f t="shared" si="305"/>
        <v>0</v>
      </c>
      <c r="DE120" s="17">
        <f t="shared" si="306"/>
        <v>0</v>
      </c>
      <c r="DF120" s="17">
        <f t="shared" si="307"/>
        <v>0</v>
      </c>
      <c r="DG120" s="106">
        <f t="shared" si="260"/>
        <v>0</v>
      </c>
      <c r="DH120" s="17">
        <f>Eingabeliste!AR120</f>
        <v>0</v>
      </c>
      <c r="DI120" s="17">
        <f>Eingabeliste!AV120</f>
        <v>0</v>
      </c>
      <c r="DJ120" s="17">
        <f>Eingabeliste!AZ120</f>
        <v>0</v>
      </c>
      <c r="DK120" s="17">
        <f t="shared" si="308"/>
        <v>0</v>
      </c>
      <c r="DL120" s="17">
        <f t="shared" si="309"/>
        <v>0</v>
      </c>
      <c r="DM120" s="17">
        <f t="shared" si="310"/>
        <v>0</v>
      </c>
      <c r="DN120" s="89">
        <f t="shared" si="311"/>
        <v>3</v>
      </c>
      <c r="DO120" s="17">
        <f t="shared" si="312"/>
        <v>0</v>
      </c>
      <c r="DP120" s="17">
        <f t="shared" si="80"/>
        <v>0</v>
      </c>
      <c r="DQ120" s="17">
        <f t="shared" si="313"/>
        <v>0</v>
      </c>
      <c r="DR120" s="17">
        <f t="shared" si="314"/>
        <v>0</v>
      </c>
      <c r="DS120" s="17">
        <f t="shared" si="315"/>
        <v>0</v>
      </c>
      <c r="DT120" s="17">
        <f t="shared" si="316"/>
        <v>0</v>
      </c>
      <c r="DU120" s="17">
        <f t="shared" si="317"/>
        <v>0</v>
      </c>
      <c r="DV120" s="17">
        <f t="shared" si="318"/>
        <v>0</v>
      </c>
      <c r="DW120" s="106">
        <f t="shared" si="261"/>
        <v>0</v>
      </c>
      <c r="DX120" s="17">
        <f>Eingabeliste!AS120</f>
        <v>0</v>
      </c>
      <c r="DY120" s="17">
        <f>Eingabeliste!AW120</f>
        <v>0</v>
      </c>
      <c r="DZ120" s="17">
        <f>Eingabeliste!BA120</f>
        <v>0</v>
      </c>
      <c r="EA120" s="17">
        <f t="shared" si="319"/>
        <v>0</v>
      </c>
      <c r="EB120" s="17">
        <f t="shared" si="320"/>
        <v>0</v>
      </c>
      <c r="EC120" s="17">
        <f t="shared" si="321"/>
        <v>0</v>
      </c>
      <c r="ED120" s="89">
        <f t="shared" si="322"/>
        <v>3</v>
      </c>
      <c r="EE120" s="17">
        <f t="shared" si="323"/>
        <v>0</v>
      </c>
      <c r="EF120" s="17">
        <f t="shared" si="92"/>
        <v>0</v>
      </c>
      <c r="EG120" s="17">
        <f t="shared" si="324"/>
        <v>0</v>
      </c>
      <c r="EH120" s="17">
        <f t="shared" si="325"/>
        <v>0</v>
      </c>
      <c r="EI120" s="17">
        <f t="shared" si="326"/>
        <v>0</v>
      </c>
      <c r="EJ120" s="17">
        <f t="shared" si="327"/>
        <v>0</v>
      </c>
      <c r="EK120" s="17">
        <f t="shared" si="328"/>
        <v>0</v>
      </c>
      <c r="EL120" s="17">
        <f t="shared" si="329"/>
        <v>0</v>
      </c>
      <c r="EM120" s="106">
        <f t="shared" si="262"/>
        <v>0</v>
      </c>
      <c r="EN120" s="17">
        <f t="shared" si="330"/>
        <v>0</v>
      </c>
      <c r="EO120" s="1">
        <v>12</v>
      </c>
      <c r="EP120" s="1">
        <f t="shared" si="100"/>
        <v>12</v>
      </c>
      <c r="EQ120" s="1">
        <f t="shared" si="101"/>
        <v>0.7</v>
      </c>
      <c r="ER120" s="17">
        <f>Eingabeliste!AA120</f>
        <v>0</v>
      </c>
      <c r="ES120" s="17">
        <f>Eingabeliste!AC120</f>
        <v>0</v>
      </c>
      <c r="ET120" s="17">
        <f>Eingabeliste!AE120</f>
        <v>0</v>
      </c>
      <c r="EU120" s="17">
        <f>Eingabeliste!AT120</f>
        <v>0</v>
      </c>
      <c r="EV120" s="17">
        <f>Eingabeliste!AX120</f>
        <v>0</v>
      </c>
      <c r="EW120" s="17">
        <f>Eingabeliste!BB120</f>
        <v>0</v>
      </c>
      <c r="EX120" s="89">
        <f t="shared" si="331"/>
        <v>6</v>
      </c>
      <c r="EY120" s="17">
        <f t="shared" si="332"/>
        <v>0</v>
      </c>
      <c r="EZ120" s="17">
        <f t="shared" si="333"/>
        <v>0</v>
      </c>
      <c r="FA120" s="17">
        <f t="shared" si="334"/>
        <v>0</v>
      </c>
      <c r="FB120" s="106">
        <f t="shared" si="106"/>
        <v>1</v>
      </c>
    </row>
    <row r="121" spans="1:158" ht="12.5">
      <c r="A121" s="17">
        <f>Eingabeliste!A121</f>
        <v>0</v>
      </c>
      <c r="B121" s="17">
        <f>Eingabeliste!B121</f>
        <v>0</v>
      </c>
      <c r="C121" s="17">
        <f>Eingabeliste!C121</f>
        <v>0</v>
      </c>
      <c r="D121" s="17">
        <f>Eingabeliste!D121</f>
        <v>0</v>
      </c>
      <c r="E121" s="17">
        <f>Eingabeliste!E121</f>
        <v>0</v>
      </c>
      <c r="F121" s="17">
        <f>Eingabeliste!G121</f>
        <v>0</v>
      </c>
      <c r="G121" s="17">
        <f>Eingabeliste!H121</f>
        <v>0</v>
      </c>
      <c r="H121" s="17">
        <f>Eingabeliste!I121</f>
        <v>0</v>
      </c>
      <c r="I121" s="17">
        <f>Eingabeliste!J121</f>
        <v>0</v>
      </c>
      <c r="J121" s="17">
        <f>Eingabeliste!K121</f>
        <v>0</v>
      </c>
      <c r="K121" s="89">
        <f t="shared" si="263"/>
        <v>5</v>
      </c>
      <c r="L121" s="17">
        <f t="shared" si="264"/>
        <v>0</v>
      </c>
      <c r="M121" s="17">
        <f t="shared" si="2"/>
        <v>0</v>
      </c>
      <c r="N121" s="17" t="str">
        <f t="shared" si="265"/>
        <v/>
      </c>
      <c r="O121" s="17">
        <f t="shared" si="266"/>
        <v>0</v>
      </c>
      <c r="P121" s="17" t="str">
        <f t="shared" si="267"/>
        <v/>
      </c>
      <c r="Q121" s="17">
        <f t="shared" si="268"/>
        <v>0</v>
      </c>
      <c r="R121" s="17" t="str">
        <f t="shared" si="269"/>
        <v/>
      </c>
      <c r="S121" s="17">
        <f t="shared" si="270"/>
        <v>0</v>
      </c>
      <c r="T121" s="17">
        <f t="shared" si="271"/>
        <v>0</v>
      </c>
      <c r="U121" s="17">
        <f t="shared" si="272"/>
        <v>0</v>
      </c>
      <c r="V121" s="106">
        <f t="shared" si="11"/>
        <v>0</v>
      </c>
      <c r="W121" s="17">
        <f>Eingabeliste!M121</f>
        <v>0</v>
      </c>
      <c r="X121" s="17">
        <f>Eingabeliste!N121</f>
        <v>0</v>
      </c>
      <c r="Y121" s="17">
        <f>Eingabeliste!O121</f>
        <v>0</v>
      </c>
      <c r="Z121" s="17">
        <f>Eingabeliste!P121</f>
        <v>0</v>
      </c>
      <c r="AA121" s="17">
        <f>Eingabeliste!Q121</f>
        <v>0</v>
      </c>
      <c r="AB121" s="89">
        <f t="shared" si="12"/>
        <v>5</v>
      </c>
      <c r="AC121" s="17">
        <f t="shared" si="13"/>
        <v>0</v>
      </c>
      <c r="AD121" s="17">
        <f t="shared" si="14"/>
        <v>0</v>
      </c>
      <c r="AE121" s="17" t="str">
        <f t="shared" si="15"/>
        <v/>
      </c>
      <c r="AF121" s="17">
        <f t="shared" si="16"/>
        <v>0</v>
      </c>
      <c r="AG121" s="17" t="str">
        <f t="shared" si="17"/>
        <v/>
      </c>
      <c r="AH121" s="17">
        <f t="shared" si="18"/>
        <v>0</v>
      </c>
      <c r="AI121" s="17" t="str">
        <f t="shared" si="19"/>
        <v/>
      </c>
      <c r="AJ121" s="17">
        <f t="shared" si="20"/>
        <v>0</v>
      </c>
      <c r="AK121" s="17">
        <f t="shared" si="21"/>
        <v>0</v>
      </c>
      <c r="AL121" s="17">
        <f t="shared" si="22"/>
        <v>0</v>
      </c>
      <c r="AM121" s="106">
        <f t="shared" si="23"/>
        <v>0</v>
      </c>
      <c r="AN121" s="17">
        <f>Eingabeliste!S121</f>
        <v>0</v>
      </c>
      <c r="AO121" s="17">
        <f>Eingabeliste!T121</f>
        <v>0</v>
      </c>
      <c r="AP121" s="17">
        <f>Eingabeliste!U121</f>
        <v>0</v>
      </c>
      <c r="AQ121" s="17">
        <f>Eingabeliste!V121</f>
        <v>0</v>
      </c>
      <c r="AR121" s="17">
        <f>Eingabeliste!W121</f>
        <v>0</v>
      </c>
      <c r="AS121" s="89">
        <f t="shared" si="24"/>
        <v>5</v>
      </c>
      <c r="AT121" s="17">
        <f t="shared" si="25"/>
        <v>0</v>
      </c>
      <c r="AU121" s="17">
        <f t="shared" si="26"/>
        <v>0</v>
      </c>
      <c r="AV121" s="17" t="str">
        <f t="shared" si="27"/>
        <v/>
      </c>
      <c r="AW121" s="17">
        <f t="shared" si="28"/>
        <v>0</v>
      </c>
      <c r="AX121" s="17" t="str">
        <f t="shared" si="29"/>
        <v/>
      </c>
      <c r="AY121" s="17">
        <f t="shared" si="30"/>
        <v>0</v>
      </c>
      <c r="AZ121" s="17" t="str">
        <f t="shared" si="31"/>
        <v/>
      </c>
      <c r="BA121" s="17">
        <f t="shared" si="32"/>
        <v>0</v>
      </c>
      <c r="BB121" s="17">
        <f t="shared" si="33"/>
        <v>0</v>
      </c>
      <c r="BC121" s="17">
        <f t="shared" si="34"/>
        <v>0</v>
      </c>
      <c r="BD121" s="106">
        <f t="shared" si="35"/>
        <v>0</v>
      </c>
      <c r="BE121" s="17">
        <f>Eingabeliste!Z121</f>
        <v>0</v>
      </c>
      <c r="BF121" s="17">
        <f>Eingabeliste!AB121</f>
        <v>0</v>
      </c>
      <c r="BG121" s="17">
        <f>Eingabeliste!AD121</f>
        <v>0</v>
      </c>
      <c r="BH121" s="89">
        <f t="shared" si="273"/>
        <v>3</v>
      </c>
      <c r="BI121" s="17">
        <f t="shared" si="274"/>
        <v>0</v>
      </c>
      <c r="BJ121" s="17">
        <f t="shared" si="38"/>
        <v>0</v>
      </c>
      <c r="BK121" s="17">
        <f t="shared" si="275"/>
        <v>0</v>
      </c>
      <c r="BL121" s="17">
        <f t="shared" si="276"/>
        <v>0</v>
      </c>
      <c r="BM121" s="17">
        <f t="shared" si="277"/>
        <v>0</v>
      </c>
      <c r="BN121" s="17">
        <f t="shared" si="278"/>
        <v>0</v>
      </c>
      <c r="BO121" s="17">
        <f t="shared" si="279"/>
        <v>0</v>
      </c>
      <c r="BP121" s="17">
        <f t="shared" si="280"/>
        <v>0</v>
      </c>
      <c r="BQ121" s="106">
        <f t="shared" si="257"/>
        <v>0</v>
      </c>
      <c r="BR121" s="17">
        <f>Eingabeliste!AG121</f>
        <v>0</v>
      </c>
      <c r="BS121" s="17">
        <f>Eingabeliste!AI121</f>
        <v>0</v>
      </c>
      <c r="BT121" s="17">
        <f>Eingabeliste!AK121</f>
        <v>0</v>
      </c>
      <c r="BU121" s="89">
        <f t="shared" si="281"/>
        <v>3</v>
      </c>
      <c r="BV121" s="17">
        <f t="shared" si="282"/>
        <v>0</v>
      </c>
      <c r="BW121" s="17">
        <f t="shared" si="47"/>
        <v>0</v>
      </c>
      <c r="BX121" s="17">
        <f t="shared" si="283"/>
        <v>0</v>
      </c>
      <c r="BY121" s="17">
        <f t="shared" si="284"/>
        <v>0</v>
      </c>
      <c r="BZ121" s="17">
        <f t="shared" si="285"/>
        <v>0</v>
      </c>
      <c r="CA121" s="17">
        <f t="shared" si="286"/>
        <v>0</v>
      </c>
      <c r="CB121" s="17">
        <f t="shared" si="287"/>
        <v>0</v>
      </c>
      <c r="CC121" s="17">
        <f t="shared" si="288"/>
        <v>0</v>
      </c>
      <c r="CD121" s="106">
        <f t="shared" si="258"/>
        <v>0</v>
      </c>
      <c r="CE121" s="17">
        <f>Eingabeliste!AH121</f>
        <v>0</v>
      </c>
      <c r="CF121" s="17">
        <f>Eingabeliste!AJ121</f>
        <v>0</v>
      </c>
      <c r="CG121" s="17">
        <f>Eingabeliste!AL121</f>
        <v>0</v>
      </c>
      <c r="CH121" s="89">
        <f t="shared" si="289"/>
        <v>3</v>
      </c>
      <c r="CI121" s="17">
        <f t="shared" si="290"/>
        <v>0</v>
      </c>
      <c r="CJ121" s="17">
        <f t="shared" si="56"/>
        <v>0</v>
      </c>
      <c r="CK121" s="17">
        <f t="shared" si="291"/>
        <v>0</v>
      </c>
      <c r="CL121" s="17">
        <f t="shared" si="292"/>
        <v>0</v>
      </c>
      <c r="CM121" s="17">
        <f t="shared" si="293"/>
        <v>0</v>
      </c>
      <c r="CN121" s="17">
        <f t="shared" si="294"/>
        <v>0</v>
      </c>
      <c r="CO121" s="17">
        <f t="shared" si="295"/>
        <v>0</v>
      </c>
      <c r="CP121" s="17">
        <f t="shared" si="296"/>
        <v>0</v>
      </c>
      <c r="CQ121" s="106">
        <f t="shared" si="259"/>
        <v>0</v>
      </c>
      <c r="CR121" s="17">
        <f>Eingabeliste!AQ121</f>
        <v>0</v>
      </c>
      <c r="CS121" s="17">
        <f>Eingabeliste!AU121</f>
        <v>0</v>
      </c>
      <c r="CT121" s="17">
        <f>Eingabeliste!AY121</f>
        <v>0</v>
      </c>
      <c r="CU121" s="17">
        <f t="shared" si="297"/>
        <v>0</v>
      </c>
      <c r="CV121" s="17">
        <f t="shared" si="298"/>
        <v>0</v>
      </c>
      <c r="CW121" s="17">
        <f t="shared" si="299"/>
        <v>0</v>
      </c>
      <c r="CX121" s="89">
        <f t="shared" si="300"/>
        <v>3</v>
      </c>
      <c r="CY121" s="17">
        <f t="shared" si="301"/>
        <v>0</v>
      </c>
      <c r="CZ121" s="17">
        <f t="shared" si="68"/>
        <v>0</v>
      </c>
      <c r="DA121" s="17">
        <f t="shared" si="302"/>
        <v>0</v>
      </c>
      <c r="DB121" s="17">
        <f t="shared" si="303"/>
        <v>0</v>
      </c>
      <c r="DC121" s="17">
        <f t="shared" si="304"/>
        <v>0</v>
      </c>
      <c r="DD121" s="17">
        <f t="shared" si="305"/>
        <v>0</v>
      </c>
      <c r="DE121" s="17">
        <f t="shared" si="306"/>
        <v>0</v>
      </c>
      <c r="DF121" s="17">
        <f t="shared" si="307"/>
        <v>0</v>
      </c>
      <c r="DG121" s="106">
        <f t="shared" si="260"/>
        <v>0</v>
      </c>
      <c r="DH121" s="17">
        <f>Eingabeliste!AR121</f>
        <v>0</v>
      </c>
      <c r="DI121" s="17">
        <f>Eingabeliste!AV121</f>
        <v>0</v>
      </c>
      <c r="DJ121" s="17">
        <f>Eingabeliste!AZ121</f>
        <v>0</v>
      </c>
      <c r="DK121" s="17">
        <f t="shared" si="308"/>
        <v>0</v>
      </c>
      <c r="DL121" s="17">
        <f t="shared" si="309"/>
        <v>0</v>
      </c>
      <c r="DM121" s="17">
        <f t="shared" si="310"/>
        <v>0</v>
      </c>
      <c r="DN121" s="89">
        <f t="shared" si="311"/>
        <v>3</v>
      </c>
      <c r="DO121" s="17">
        <f t="shared" si="312"/>
        <v>0</v>
      </c>
      <c r="DP121" s="17">
        <f t="shared" si="80"/>
        <v>0</v>
      </c>
      <c r="DQ121" s="17">
        <f t="shared" si="313"/>
        <v>0</v>
      </c>
      <c r="DR121" s="17">
        <f t="shared" si="314"/>
        <v>0</v>
      </c>
      <c r="DS121" s="17">
        <f t="shared" si="315"/>
        <v>0</v>
      </c>
      <c r="DT121" s="17">
        <f t="shared" si="316"/>
        <v>0</v>
      </c>
      <c r="DU121" s="17">
        <f t="shared" si="317"/>
        <v>0</v>
      </c>
      <c r="DV121" s="17">
        <f t="shared" si="318"/>
        <v>0</v>
      </c>
      <c r="DW121" s="106">
        <f t="shared" si="261"/>
        <v>0</v>
      </c>
      <c r="DX121" s="17">
        <f>Eingabeliste!AS121</f>
        <v>0</v>
      </c>
      <c r="DY121" s="17">
        <f>Eingabeliste!AW121</f>
        <v>0</v>
      </c>
      <c r="DZ121" s="17">
        <f>Eingabeliste!BA121</f>
        <v>0</v>
      </c>
      <c r="EA121" s="17">
        <f t="shared" si="319"/>
        <v>0</v>
      </c>
      <c r="EB121" s="17">
        <f t="shared" si="320"/>
        <v>0</v>
      </c>
      <c r="EC121" s="17">
        <f t="shared" si="321"/>
        <v>0</v>
      </c>
      <c r="ED121" s="89">
        <f t="shared" si="322"/>
        <v>3</v>
      </c>
      <c r="EE121" s="17">
        <f t="shared" si="323"/>
        <v>0</v>
      </c>
      <c r="EF121" s="17">
        <f t="shared" si="92"/>
        <v>0</v>
      </c>
      <c r="EG121" s="17">
        <f t="shared" si="324"/>
        <v>0</v>
      </c>
      <c r="EH121" s="17">
        <f t="shared" si="325"/>
        <v>0</v>
      </c>
      <c r="EI121" s="17">
        <f t="shared" si="326"/>
        <v>0</v>
      </c>
      <c r="EJ121" s="17">
        <f t="shared" si="327"/>
        <v>0</v>
      </c>
      <c r="EK121" s="17">
        <f t="shared" si="328"/>
        <v>0</v>
      </c>
      <c r="EL121" s="17">
        <f t="shared" si="329"/>
        <v>0</v>
      </c>
      <c r="EM121" s="106">
        <f t="shared" si="262"/>
        <v>0</v>
      </c>
      <c r="EN121" s="17">
        <f t="shared" si="330"/>
        <v>0</v>
      </c>
      <c r="EO121" s="1">
        <v>12</v>
      </c>
      <c r="EP121" s="1">
        <f t="shared" si="100"/>
        <v>12</v>
      </c>
      <c r="EQ121" s="1">
        <f t="shared" si="101"/>
        <v>0.7</v>
      </c>
      <c r="ER121" s="17">
        <f>Eingabeliste!AA121</f>
        <v>0</v>
      </c>
      <c r="ES121" s="17">
        <f>Eingabeliste!AC121</f>
        <v>0</v>
      </c>
      <c r="ET121" s="17">
        <f>Eingabeliste!AE121</f>
        <v>0</v>
      </c>
      <c r="EU121" s="17">
        <f>Eingabeliste!AT121</f>
        <v>0</v>
      </c>
      <c r="EV121" s="17">
        <f>Eingabeliste!AX121</f>
        <v>0</v>
      </c>
      <c r="EW121" s="17">
        <f>Eingabeliste!BB121</f>
        <v>0</v>
      </c>
      <c r="EX121" s="89">
        <f t="shared" si="331"/>
        <v>6</v>
      </c>
      <c r="EY121" s="17">
        <f t="shared" si="332"/>
        <v>0</v>
      </c>
      <c r="EZ121" s="17">
        <f t="shared" si="333"/>
        <v>0</v>
      </c>
      <c r="FA121" s="17">
        <f t="shared" si="334"/>
        <v>0</v>
      </c>
      <c r="FB121" s="106">
        <f t="shared" si="106"/>
        <v>1</v>
      </c>
    </row>
  </sheetData>
  <sheetProtection sheet="1" objects="1" scenarios="1"/>
  <mergeCells count="37">
    <mergeCell ref="CR1:CT3"/>
    <mergeCell ref="CU1:CW3"/>
    <mergeCell ref="CX1:DG2"/>
    <mergeCell ref="DH1:DJ3"/>
    <mergeCell ref="DK1:DM3"/>
    <mergeCell ref="DX1:DZ3"/>
    <mergeCell ref="CZ3:DE3"/>
    <mergeCell ref="EA1:EC3"/>
    <mergeCell ref="ED1:EM2"/>
    <mergeCell ref="EX1:FB2"/>
    <mergeCell ref="EF3:EK3"/>
    <mergeCell ref="ER3:ET3"/>
    <mergeCell ref="EU3:EW3"/>
    <mergeCell ref="DN1:DW2"/>
    <mergeCell ref="DP3:DU3"/>
    <mergeCell ref="A2:C2"/>
    <mergeCell ref="D2:E2"/>
    <mergeCell ref="AB1:AM2"/>
    <mergeCell ref="AD3:AI3"/>
    <mergeCell ref="A1:E1"/>
    <mergeCell ref="F1:J3"/>
    <mergeCell ref="K1:U2"/>
    <mergeCell ref="V1:V3"/>
    <mergeCell ref="W1:AA3"/>
    <mergeCell ref="AN1:AR3"/>
    <mergeCell ref="M3:R3"/>
    <mergeCell ref="BH1:BQ2"/>
    <mergeCell ref="BJ3:BO3"/>
    <mergeCell ref="CH1:CQ2"/>
    <mergeCell ref="CJ3:CO3"/>
    <mergeCell ref="AS1:BD2"/>
    <mergeCell ref="BE1:BG3"/>
    <mergeCell ref="BR1:BT3"/>
    <mergeCell ref="BU1:CD2"/>
    <mergeCell ref="CE1:CG3"/>
    <mergeCell ref="AU3:AZ3"/>
    <mergeCell ref="BW3:CB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Bearbeitungshilfe</vt:lpstr>
      <vt:lpstr>gem. Teilnehmer</vt:lpstr>
      <vt:lpstr>Eingabeliste</vt:lpstr>
      <vt:lpstr>30sec Speed Ergebnis</vt:lpstr>
      <vt:lpstr>180sec Speed Ergebnis</vt:lpstr>
      <vt:lpstr>Freestyle Ergebnis</vt:lpstr>
      <vt:lpstr>Gesamt Ergebnis</vt:lpstr>
      <vt:lpstr>Berechnungen</vt:lpstr>
      <vt:lpstr>'180sec Speed Ergebnis'!Drucktitel</vt:lpstr>
      <vt:lpstr>'30sec Speed Ergebnis'!Drucktitel</vt:lpstr>
      <vt:lpstr>'Freestyle Ergebnis'!Drucktitel</vt:lpstr>
      <vt:lpstr>'Gesamt Ergebnis'!Drucktitel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Wiebke</dc:creator>
  <cp:lastModifiedBy>Wiebke Wagner</cp:lastModifiedBy>
  <cp:lastPrinted>2021-11-29T19:50:40Z</cp:lastPrinted>
  <dcterms:created xsi:type="dcterms:W3CDTF">2021-04-25T21:40:03Z</dcterms:created>
  <dcterms:modified xsi:type="dcterms:W3CDTF">2021-11-30T20:01:03Z</dcterms:modified>
</cp:coreProperties>
</file>