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Rope Skipping\_Eingabelisten\2021-2022\_HP 2022\"/>
    </mc:Choice>
  </mc:AlternateContent>
  <xr:revisionPtr revIDLastSave="0" documentId="13_ncr:1_{A431CD7D-12C1-4B9A-A5BD-128EA8A60BE9}" xr6:coauthVersionLast="47" xr6:coauthVersionMax="47" xr10:uidLastSave="{00000000-0000-0000-0000-000000000000}"/>
  <bookViews>
    <workbookView xWindow="-108" yWindow="-108" windowWidth="23256" windowHeight="12576" xr2:uid="{00000000-000D-0000-FFFF-FFFF00000000}"/>
  </bookViews>
  <sheets>
    <sheet name="Bearbeitungshilfe" sheetId="5" r:id="rId1"/>
    <sheet name="gem. Teilnehmer" sheetId="1" r:id="rId2"/>
    <sheet name="Eingabeliste" sheetId="2" r:id="rId3"/>
    <sheet name="Double Under Ergebnis" sheetId="3" r:id="rId4"/>
    <sheet name="Berechnungen" sheetId="4"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6" i="4" l="1"/>
  <c r="J7" i="4"/>
  <c r="J5" i="4"/>
  <c r="I6" i="4"/>
  <c r="I7" i="4"/>
  <c r="I5" i="4"/>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 i="3"/>
  <c r="J54" i="4" l="1"/>
  <c r="I54" i="4"/>
  <c r="H54" i="4"/>
  <c r="G54" i="4"/>
  <c r="F54" i="4"/>
  <c r="J53" i="4"/>
  <c r="I53" i="4"/>
  <c r="H53" i="4"/>
  <c r="G53" i="4"/>
  <c r="F53" i="4"/>
  <c r="J52" i="4"/>
  <c r="I52" i="4"/>
  <c r="H52" i="4"/>
  <c r="G52" i="4"/>
  <c r="F52" i="4"/>
  <c r="J51" i="4"/>
  <c r="I51" i="4"/>
  <c r="H51" i="4"/>
  <c r="G51" i="4"/>
  <c r="F51" i="4"/>
  <c r="J50" i="4"/>
  <c r="I50" i="4"/>
  <c r="H50" i="4"/>
  <c r="G50" i="4"/>
  <c r="F50" i="4"/>
  <c r="J49" i="4"/>
  <c r="I49" i="4"/>
  <c r="H49" i="4"/>
  <c r="G49" i="4"/>
  <c r="F49" i="4"/>
  <c r="J48" i="4"/>
  <c r="I48" i="4"/>
  <c r="H48" i="4"/>
  <c r="G48" i="4"/>
  <c r="F48" i="4"/>
  <c r="J47" i="4"/>
  <c r="I47" i="4"/>
  <c r="H47" i="4"/>
  <c r="G47" i="4"/>
  <c r="F47" i="4"/>
  <c r="J46" i="4"/>
  <c r="I46" i="4"/>
  <c r="H46" i="4"/>
  <c r="G46" i="4"/>
  <c r="F46" i="4"/>
  <c r="J45" i="4"/>
  <c r="I45" i="4"/>
  <c r="H45" i="4"/>
  <c r="G45" i="4"/>
  <c r="F45" i="4"/>
  <c r="J44" i="4"/>
  <c r="I44" i="4"/>
  <c r="H44" i="4"/>
  <c r="G44" i="4"/>
  <c r="F44" i="4"/>
  <c r="J43" i="4"/>
  <c r="I43" i="4"/>
  <c r="H43" i="4"/>
  <c r="G43" i="4"/>
  <c r="F43" i="4"/>
  <c r="J42" i="4"/>
  <c r="I42" i="4"/>
  <c r="H42" i="4"/>
  <c r="G42" i="4"/>
  <c r="F42" i="4"/>
  <c r="J41" i="4"/>
  <c r="I41" i="4"/>
  <c r="H41" i="4"/>
  <c r="G41" i="4"/>
  <c r="F41" i="4"/>
  <c r="J40" i="4"/>
  <c r="I40" i="4"/>
  <c r="H40" i="4"/>
  <c r="G40" i="4"/>
  <c r="F40" i="4"/>
  <c r="J39" i="4"/>
  <c r="I39" i="4"/>
  <c r="H39" i="4"/>
  <c r="G39" i="4"/>
  <c r="F39" i="4"/>
  <c r="J38" i="4"/>
  <c r="I38" i="4"/>
  <c r="H38" i="4"/>
  <c r="G38" i="4"/>
  <c r="F38" i="4"/>
  <c r="J37" i="4"/>
  <c r="I37" i="4"/>
  <c r="H37" i="4"/>
  <c r="G37" i="4"/>
  <c r="F37" i="4"/>
  <c r="J36" i="4"/>
  <c r="I36" i="4"/>
  <c r="H36" i="4"/>
  <c r="G36" i="4"/>
  <c r="F36" i="4"/>
  <c r="J35" i="4"/>
  <c r="I35" i="4"/>
  <c r="H35" i="4"/>
  <c r="G35" i="4"/>
  <c r="F35" i="4"/>
  <c r="J34" i="4"/>
  <c r="I34" i="4"/>
  <c r="H34" i="4"/>
  <c r="G34" i="4"/>
  <c r="F34" i="4"/>
  <c r="J33" i="4"/>
  <c r="I33" i="4"/>
  <c r="H33" i="4"/>
  <c r="G33" i="4"/>
  <c r="F33" i="4"/>
  <c r="J32" i="4"/>
  <c r="I32" i="4"/>
  <c r="H32" i="4"/>
  <c r="G32" i="4"/>
  <c r="F32" i="4"/>
  <c r="J31" i="4"/>
  <c r="I31" i="4"/>
  <c r="H31" i="4"/>
  <c r="G31" i="4"/>
  <c r="F31" i="4"/>
  <c r="J30" i="4"/>
  <c r="I30" i="4"/>
  <c r="H30" i="4"/>
  <c r="G30" i="4"/>
  <c r="F30" i="4"/>
  <c r="J29" i="4"/>
  <c r="I29" i="4"/>
  <c r="H29" i="4"/>
  <c r="G29" i="4"/>
  <c r="F29" i="4"/>
  <c r="J28" i="4"/>
  <c r="I28" i="4"/>
  <c r="H28" i="4"/>
  <c r="G28" i="4"/>
  <c r="F28" i="4"/>
  <c r="J27" i="4"/>
  <c r="I27" i="4"/>
  <c r="H27" i="4"/>
  <c r="G27" i="4"/>
  <c r="F27" i="4"/>
  <c r="J26" i="4"/>
  <c r="I26" i="4"/>
  <c r="H26" i="4"/>
  <c r="G26" i="4"/>
  <c r="F26" i="4"/>
  <c r="J25" i="4"/>
  <c r="I25" i="4"/>
  <c r="H25" i="4"/>
  <c r="G25" i="4"/>
  <c r="F25" i="4"/>
  <c r="J24" i="4"/>
  <c r="I24" i="4"/>
  <c r="H24" i="4"/>
  <c r="G24" i="4"/>
  <c r="F24" i="4"/>
  <c r="J23" i="4"/>
  <c r="I23" i="4"/>
  <c r="H23" i="4"/>
  <c r="G23" i="4"/>
  <c r="F23" i="4"/>
  <c r="J22" i="4"/>
  <c r="I22" i="4"/>
  <c r="H22" i="4"/>
  <c r="G22" i="4"/>
  <c r="F22" i="4"/>
  <c r="J21" i="4"/>
  <c r="I21" i="4"/>
  <c r="H21" i="4"/>
  <c r="G21" i="4"/>
  <c r="F21" i="4"/>
  <c r="J20" i="4"/>
  <c r="I20" i="4"/>
  <c r="H20" i="4"/>
  <c r="G20" i="4"/>
  <c r="F20" i="4"/>
  <c r="J19" i="4"/>
  <c r="I19" i="4"/>
  <c r="H19" i="4"/>
  <c r="G19" i="4"/>
  <c r="F19" i="4"/>
  <c r="J18" i="4"/>
  <c r="I18" i="4"/>
  <c r="H18" i="4"/>
  <c r="G18" i="4"/>
  <c r="F18" i="4"/>
  <c r="J17" i="4"/>
  <c r="I17" i="4"/>
  <c r="H17" i="4"/>
  <c r="G17" i="4"/>
  <c r="F17" i="4"/>
  <c r="J16" i="4"/>
  <c r="I16" i="4"/>
  <c r="H16" i="4"/>
  <c r="G16" i="4"/>
  <c r="F16" i="4"/>
  <c r="J15" i="4"/>
  <c r="I15" i="4"/>
  <c r="H15" i="4"/>
  <c r="G15" i="4"/>
  <c r="F15" i="4"/>
  <c r="J14" i="4"/>
  <c r="I14" i="4"/>
  <c r="H14" i="4"/>
  <c r="G14" i="4"/>
  <c r="F14" i="4"/>
  <c r="J13" i="4"/>
  <c r="I13" i="4"/>
  <c r="H13" i="4"/>
  <c r="G13" i="4"/>
  <c r="F13" i="4"/>
  <c r="J12" i="4"/>
  <c r="I12" i="4"/>
  <c r="H12" i="4"/>
  <c r="G12" i="4"/>
  <c r="F12" i="4"/>
  <c r="J11" i="4"/>
  <c r="I11" i="4"/>
  <c r="H11" i="4"/>
  <c r="G11" i="4"/>
  <c r="F11" i="4"/>
  <c r="J10" i="4"/>
  <c r="I10" i="4"/>
  <c r="H10" i="4"/>
  <c r="G10" i="4"/>
  <c r="F10" i="4"/>
  <c r="J9" i="4"/>
  <c r="I9" i="4"/>
  <c r="H9" i="4"/>
  <c r="G9" i="4"/>
  <c r="F9" i="4"/>
  <c r="J8" i="4"/>
  <c r="I8" i="4"/>
  <c r="H8" i="4"/>
  <c r="G8" i="4"/>
  <c r="F8" i="4"/>
  <c r="H7" i="4"/>
  <c r="G7" i="4"/>
  <c r="F7" i="4"/>
  <c r="H6" i="4"/>
  <c r="G6" i="4"/>
  <c r="F6" i="4"/>
  <c r="K6" i="4" s="1"/>
  <c r="U6" i="4" s="1"/>
  <c r="H5" i="4"/>
  <c r="G5" i="4"/>
  <c r="F5" i="4"/>
  <c r="E54" i="2"/>
  <c r="E54" i="4" s="1"/>
  <c r="D54" i="2"/>
  <c r="D54" i="4" s="1"/>
  <c r="C54" i="2"/>
  <c r="C54" i="4" s="1"/>
  <c r="B54" i="2"/>
  <c r="B54" i="4" s="1"/>
  <c r="A54" i="2"/>
  <c r="A54" i="4" s="1"/>
  <c r="E53" i="2"/>
  <c r="E53" i="4" s="1"/>
  <c r="D53" i="2"/>
  <c r="D53" i="4" s="1"/>
  <c r="C53" i="2"/>
  <c r="C53" i="4" s="1"/>
  <c r="B53" i="2"/>
  <c r="B53" i="4" s="1"/>
  <c r="A53" i="2"/>
  <c r="A53" i="4" s="1"/>
  <c r="E52" i="2"/>
  <c r="E52" i="4" s="1"/>
  <c r="D52" i="2"/>
  <c r="D52" i="4" s="1"/>
  <c r="C52" i="2"/>
  <c r="C52" i="4" s="1"/>
  <c r="B52" i="2"/>
  <c r="B52" i="4" s="1"/>
  <c r="A52" i="2"/>
  <c r="A52" i="4" s="1"/>
  <c r="E51" i="2"/>
  <c r="E51" i="4" s="1"/>
  <c r="D51" i="2"/>
  <c r="D51" i="4" s="1"/>
  <c r="C51" i="2"/>
  <c r="C51" i="4" s="1"/>
  <c r="B51" i="2"/>
  <c r="B51" i="4" s="1"/>
  <c r="A51" i="2"/>
  <c r="A51" i="4" s="1"/>
  <c r="E50" i="2"/>
  <c r="E50" i="4" s="1"/>
  <c r="D50" i="2"/>
  <c r="D50" i="4" s="1"/>
  <c r="C50" i="2"/>
  <c r="C50" i="4" s="1"/>
  <c r="B50" i="2"/>
  <c r="B50" i="4" s="1"/>
  <c r="A50" i="2"/>
  <c r="A50" i="4" s="1"/>
  <c r="E49" i="2"/>
  <c r="E49" i="4" s="1"/>
  <c r="D49" i="2"/>
  <c r="D49" i="4" s="1"/>
  <c r="C49" i="2"/>
  <c r="C49" i="4" s="1"/>
  <c r="B49" i="2"/>
  <c r="B49" i="4" s="1"/>
  <c r="A49" i="2"/>
  <c r="A49" i="4" s="1"/>
  <c r="E48" i="2"/>
  <c r="E48" i="4" s="1"/>
  <c r="D48" i="2"/>
  <c r="D48" i="4" s="1"/>
  <c r="C48" i="2"/>
  <c r="C48" i="4" s="1"/>
  <c r="B48" i="2"/>
  <c r="B48" i="4" s="1"/>
  <c r="A48" i="2"/>
  <c r="A48" i="4" s="1"/>
  <c r="E47" i="2"/>
  <c r="E47" i="4" s="1"/>
  <c r="D47" i="2"/>
  <c r="D47" i="4" s="1"/>
  <c r="C47" i="2"/>
  <c r="C47" i="4" s="1"/>
  <c r="B47" i="2"/>
  <c r="B47" i="4" s="1"/>
  <c r="A47" i="2"/>
  <c r="A47" i="4" s="1"/>
  <c r="E46" i="2"/>
  <c r="E46" i="4" s="1"/>
  <c r="D46" i="2"/>
  <c r="D46" i="4" s="1"/>
  <c r="C46" i="2"/>
  <c r="C46" i="4" s="1"/>
  <c r="B46" i="2"/>
  <c r="B46" i="4" s="1"/>
  <c r="A46" i="2"/>
  <c r="A46" i="4" s="1"/>
  <c r="E45" i="2"/>
  <c r="E45" i="4" s="1"/>
  <c r="D45" i="2"/>
  <c r="D45" i="4" s="1"/>
  <c r="C45" i="2"/>
  <c r="C45" i="4" s="1"/>
  <c r="B45" i="2"/>
  <c r="B45" i="4" s="1"/>
  <c r="A45" i="2"/>
  <c r="A45" i="4" s="1"/>
  <c r="E44" i="2"/>
  <c r="E44" i="4" s="1"/>
  <c r="D44" i="2"/>
  <c r="D44" i="4" s="1"/>
  <c r="C44" i="2"/>
  <c r="C44" i="4" s="1"/>
  <c r="B44" i="2"/>
  <c r="B44" i="4" s="1"/>
  <c r="A44" i="2"/>
  <c r="A44" i="4" s="1"/>
  <c r="E43" i="2"/>
  <c r="E43" i="4" s="1"/>
  <c r="D43" i="2"/>
  <c r="D43" i="4" s="1"/>
  <c r="C43" i="2"/>
  <c r="C43" i="4" s="1"/>
  <c r="B43" i="2"/>
  <c r="B43" i="4" s="1"/>
  <c r="A43" i="2"/>
  <c r="A43" i="4" s="1"/>
  <c r="E42" i="2"/>
  <c r="E42" i="4" s="1"/>
  <c r="D42" i="2"/>
  <c r="D42" i="4" s="1"/>
  <c r="C42" i="2"/>
  <c r="C42" i="4" s="1"/>
  <c r="B42" i="2"/>
  <c r="B42" i="4" s="1"/>
  <c r="A42" i="2"/>
  <c r="A42" i="4" s="1"/>
  <c r="E41" i="2"/>
  <c r="E41" i="4" s="1"/>
  <c r="D41" i="2"/>
  <c r="D41" i="4" s="1"/>
  <c r="C41" i="2"/>
  <c r="C41" i="4" s="1"/>
  <c r="B41" i="2"/>
  <c r="B41" i="4" s="1"/>
  <c r="A41" i="2"/>
  <c r="A41" i="4" s="1"/>
  <c r="E40" i="2"/>
  <c r="E40" i="4" s="1"/>
  <c r="D40" i="2"/>
  <c r="D40" i="4" s="1"/>
  <c r="C40" i="2"/>
  <c r="C40" i="4" s="1"/>
  <c r="B40" i="2"/>
  <c r="B40" i="4" s="1"/>
  <c r="A40" i="2"/>
  <c r="A40" i="4" s="1"/>
  <c r="E39" i="2"/>
  <c r="E39" i="4" s="1"/>
  <c r="D39" i="2"/>
  <c r="D39" i="4" s="1"/>
  <c r="C39" i="2"/>
  <c r="C39" i="4" s="1"/>
  <c r="B39" i="2"/>
  <c r="B39" i="4" s="1"/>
  <c r="A39" i="2"/>
  <c r="A39" i="4" s="1"/>
  <c r="E38" i="2"/>
  <c r="E38" i="4" s="1"/>
  <c r="D38" i="2"/>
  <c r="D38" i="4" s="1"/>
  <c r="C38" i="2"/>
  <c r="C38" i="4" s="1"/>
  <c r="B38" i="2"/>
  <c r="B38" i="4" s="1"/>
  <c r="A38" i="2"/>
  <c r="A38" i="4" s="1"/>
  <c r="E37" i="2"/>
  <c r="E37" i="4" s="1"/>
  <c r="D37" i="2"/>
  <c r="D37" i="4" s="1"/>
  <c r="C37" i="2"/>
  <c r="C37" i="4" s="1"/>
  <c r="B37" i="2"/>
  <c r="B37" i="4" s="1"/>
  <c r="A37" i="2"/>
  <c r="A37" i="4" s="1"/>
  <c r="E36" i="2"/>
  <c r="E36" i="4" s="1"/>
  <c r="D36" i="2"/>
  <c r="D36" i="4" s="1"/>
  <c r="C36" i="2"/>
  <c r="C36" i="4" s="1"/>
  <c r="B36" i="2"/>
  <c r="B36" i="4" s="1"/>
  <c r="A36" i="2"/>
  <c r="A36" i="4" s="1"/>
  <c r="E35" i="2"/>
  <c r="E35" i="4" s="1"/>
  <c r="D35" i="2"/>
  <c r="D35" i="4" s="1"/>
  <c r="C35" i="2"/>
  <c r="C35" i="4" s="1"/>
  <c r="B35" i="2"/>
  <c r="B35" i="4" s="1"/>
  <c r="A35" i="2"/>
  <c r="A35" i="4" s="1"/>
  <c r="E34" i="2"/>
  <c r="E34" i="4" s="1"/>
  <c r="D34" i="2"/>
  <c r="D34" i="4" s="1"/>
  <c r="C34" i="2"/>
  <c r="D34" i="3" s="1"/>
  <c r="B34" i="2"/>
  <c r="B34" i="4" s="1"/>
  <c r="A34" i="2"/>
  <c r="A34" i="4" s="1"/>
  <c r="E33" i="2"/>
  <c r="E33" i="4" s="1"/>
  <c r="D33" i="2"/>
  <c r="D33" i="4" s="1"/>
  <c r="C33" i="2"/>
  <c r="C33" i="4" s="1"/>
  <c r="B33" i="2"/>
  <c r="B33" i="4" s="1"/>
  <c r="A33" i="2"/>
  <c r="A33" i="4" s="1"/>
  <c r="E32" i="2"/>
  <c r="E32" i="4" s="1"/>
  <c r="D32" i="2"/>
  <c r="D32" i="4" s="1"/>
  <c r="C32" i="2"/>
  <c r="C32" i="4" s="1"/>
  <c r="B32" i="2"/>
  <c r="B32" i="4" s="1"/>
  <c r="A32" i="2"/>
  <c r="A32" i="4" s="1"/>
  <c r="E31" i="2"/>
  <c r="E31" i="4" s="1"/>
  <c r="D31" i="2"/>
  <c r="D31" i="4" s="1"/>
  <c r="C31" i="2"/>
  <c r="C31" i="4" s="1"/>
  <c r="B31" i="2"/>
  <c r="B31" i="4" s="1"/>
  <c r="A31" i="2"/>
  <c r="A31" i="4" s="1"/>
  <c r="E30" i="2"/>
  <c r="E30" i="4" s="1"/>
  <c r="D30" i="2"/>
  <c r="D30" i="4" s="1"/>
  <c r="C30" i="2"/>
  <c r="C30" i="4" s="1"/>
  <c r="B30" i="2"/>
  <c r="B30" i="4" s="1"/>
  <c r="A30" i="2"/>
  <c r="A30" i="4" s="1"/>
  <c r="E29" i="2"/>
  <c r="E29" i="4" s="1"/>
  <c r="D29" i="2"/>
  <c r="D29" i="4" s="1"/>
  <c r="C29" i="2"/>
  <c r="C29" i="4" s="1"/>
  <c r="B29" i="2"/>
  <c r="B29" i="4" s="1"/>
  <c r="A29" i="2"/>
  <c r="A29" i="4" s="1"/>
  <c r="E28" i="2"/>
  <c r="E28" i="4" s="1"/>
  <c r="D28" i="2"/>
  <c r="D28" i="4" s="1"/>
  <c r="C28" i="2"/>
  <c r="C28" i="4" s="1"/>
  <c r="B28" i="2"/>
  <c r="B28" i="4" s="1"/>
  <c r="A28" i="2"/>
  <c r="A28" i="4" s="1"/>
  <c r="E27" i="2"/>
  <c r="E27" i="4" s="1"/>
  <c r="D27" i="2"/>
  <c r="D27" i="4" s="1"/>
  <c r="C27" i="2"/>
  <c r="C27" i="4" s="1"/>
  <c r="B27" i="2"/>
  <c r="B27" i="4" s="1"/>
  <c r="A27" i="2"/>
  <c r="A27" i="4" s="1"/>
  <c r="E26" i="2"/>
  <c r="E26" i="4" s="1"/>
  <c r="D26" i="2"/>
  <c r="D26" i="4" s="1"/>
  <c r="C26" i="2"/>
  <c r="C26" i="4" s="1"/>
  <c r="B26" i="2"/>
  <c r="B26" i="4" s="1"/>
  <c r="A26" i="2"/>
  <c r="A26" i="4" s="1"/>
  <c r="E25" i="2"/>
  <c r="E25" i="4" s="1"/>
  <c r="D25" i="2"/>
  <c r="D25" i="4" s="1"/>
  <c r="C25" i="2"/>
  <c r="C25" i="4" s="1"/>
  <c r="B25" i="2"/>
  <c r="B25" i="4" s="1"/>
  <c r="A25" i="2"/>
  <c r="A25" i="4" s="1"/>
  <c r="E24" i="2"/>
  <c r="E24" i="4" s="1"/>
  <c r="D24" i="2"/>
  <c r="D24" i="4" s="1"/>
  <c r="C24" i="2"/>
  <c r="C24" i="4" s="1"/>
  <c r="B24" i="2"/>
  <c r="B24" i="4" s="1"/>
  <c r="A24" i="2"/>
  <c r="A24" i="4" s="1"/>
  <c r="E23" i="2"/>
  <c r="E23" i="4" s="1"/>
  <c r="D23" i="2"/>
  <c r="D23" i="4" s="1"/>
  <c r="C23" i="2"/>
  <c r="C23" i="4" s="1"/>
  <c r="B23" i="2"/>
  <c r="B23" i="4" s="1"/>
  <c r="A23" i="2"/>
  <c r="A23" i="4" s="1"/>
  <c r="E22" i="2"/>
  <c r="E22" i="4" s="1"/>
  <c r="D22" i="2"/>
  <c r="D22" i="4" s="1"/>
  <c r="C22" i="2"/>
  <c r="C22" i="4" s="1"/>
  <c r="B22" i="2"/>
  <c r="B22" i="4" s="1"/>
  <c r="A22" i="2"/>
  <c r="A22" i="4" s="1"/>
  <c r="E21" i="2"/>
  <c r="E21" i="4" s="1"/>
  <c r="D21" i="2"/>
  <c r="D21" i="4" s="1"/>
  <c r="C21" i="2"/>
  <c r="C21" i="4" s="1"/>
  <c r="B21" i="2"/>
  <c r="B21" i="4" s="1"/>
  <c r="A21" i="2"/>
  <c r="B21" i="3" s="1"/>
  <c r="E20" i="2"/>
  <c r="E20" i="4" s="1"/>
  <c r="D20" i="2"/>
  <c r="D20" i="4" s="1"/>
  <c r="C20" i="2"/>
  <c r="C20" i="4" s="1"/>
  <c r="B20" i="2"/>
  <c r="B20" i="4" s="1"/>
  <c r="A20" i="2"/>
  <c r="A20" i="4" s="1"/>
  <c r="E19" i="2"/>
  <c r="E19" i="4" s="1"/>
  <c r="D19" i="2"/>
  <c r="D19" i="4" s="1"/>
  <c r="C19" i="2"/>
  <c r="C19" i="4" s="1"/>
  <c r="B19" i="2"/>
  <c r="B19" i="4" s="1"/>
  <c r="A19" i="2"/>
  <c r="A19" i="4" s="1"/>
  <c r="E18" i="2"/>
  <c r="E18" i="4" s="1"/>
  <c r="D18" i="2"/>
  <c r="D18" i="4" s="1"/>
  <c r="C18" i="2"/>
  <c r="C18" i="4" s="1"/>
  <c r="B18" i="2"/>
  <c r="B18" i="4" s="1"/>
  <c r="A18" i="2"/>
  <c r="A18" i="4" s="1"/>
  <c r="E17" i="2"/>
  <c r="E17" i="4" s="1"/>
  <c r="D17" i="2"/>
  <c r="D17" i="4" s="1"/>
  <c r="C17" i="2"/>
  <c r="C17" i="4" s="1"/>
  <c r="B17" i="2"/>
  <c r="B17" i="4" s="1"/>
  <c r="A17" i="2"/>
  <c r="A17" i="4" s="1"/>
  <c r="E16" i="2"/>
  <c r="E16" i="4" s="1"/>
  <c r="D16" i="2"/>
  <c r="D16" i="4" s="1"/>
  <c r="C16" i="2"/>
  <c r="C16" i="4" s="1"/>
  <c r="B16" i="2"/>
  <c r="B16" i="4" s="1"/>
  <c r="A16" i="2"/>
  <c r="A16" i="4" s="1"/>
  <c r="E15" i="2"/>
  <c r="F15" i="3" s="1"/>
  <c r="D15" i="2"/>
  <c r="D15" i="4" s="1"/>
  <c r="C15" i="2"/>
  <c r="C15" i="4" s="1"/>
  <c r="B15" i="2"/>
  <c r="B15" i="4" s="1"/>
  <c r="A15" i="2"/>
  <c r="A15" i="4" s="1"/>
  <c r="E14" i="2"/>
  <c r="E14" i="4" s="1"/>
  <c r="D14" i="2"/>
  <c r="D14" i="4" s="1"/>
  <c r="C14" i="2"/>
  <c r="C14" i="4" s="1"/>
  <c r="B14" i="2"/>
  <c r="B14" i="4" s="1"/>
  <c r="A14" i="2"/>
  <c r="A14" i="4" s="1"/>
  <c r="E13" i="2"/>
  <c r="E13" i="4" s="1"/>
  <c r="D13" i="2"/>
  <c r="D13" i="4" s="1"/>
  <c r="C13" i="2"/>
  <c r="C13" i="4" s="1"/>
  <c r="B13" i="2"/>
  <c r="B13" i="4" s="1"/>
  <c r="A13" i="2"/>
  <c r="A13" i="4" s="1"/>
  <c r="E12" i="2"/>
  <c r="F12" i="3" s="1"/>
  <c r="D12" i="2"/>
  <c r="D12" i="4" s="1"/>
  <c r="C12" i="2"/>
  <c r="C12" i="4" s="1"/>
  <c r="B12" i="2"/>
  <c r="B12" i="4" s="1"/>
  <c r="A12" i="2"/>
  <c r="B12" i="3" s="1"/>
  <c r="E11" i="2"/>
  <c r="E11" i="4" s="1"/>
  <c r="D11" i="2"/>
  <c r="D11" i="4" s="1"/>
  <c r="C11" i="2"/>
  <c r="D11" i="3" s="1"/>
  <c r="B11" i="2"/>
  <c r="B11" i="4" s="1"/>
  <c r="A11" i="2"/>
  <c r="A11" i="4" s="1"/>
  <c r="E10" i="2"/>
  <c r="E10" i="4" s="1"/>
  <c r="D10" i="2"/>
  <c r="D10" i="4" s="1"/>
  <c r="C10" i="2"/>
  <c r="C10" i="4" s="1"/>
  <c r="B10" i="2"/>
  <c r="B10" i="4" s="1"/>
  <c r="A10" i="2"/>
  <c r="A10" i="4" s="1"/>
  <c r="E9" i="2"/>
  <c r="E9" i="4" s="1"/>
  <c r="D9" i="2"/>
  <c r="D9" i="4" s="1"/>
  <c r="C9" i="2"/>
  <c r="C9" i="4" s="1"/>
  <c r="B9" i="2"/>
  <c r="B9" i="4" s="1"/>
  <c r="A9" i="2"/>
  <c r="A9" i="4" s="1"/>
  <c r="E8" i="2"/>
  <c r="F8" i="3" s="1"/>
  <c r="D8" i="2"/>
  <c r="D8" i="4" s="1"/>
  <c r="C8" i="2"/>
  <c r="C8" i="4" s="1"/>
  <c r="B8" i="2"/>
  <c r="B8" i="4" s="1"/>
  <c r="A8" i="2"/>
  <c r="A8" i="4" s="1"/>
  <c r="E7" i="2"/>
  <c r="E7" i="4" s="1"/>
  <c r="D7" i="2"/>
  <c r="D7" i="4" s="1"/>
  <c r="C7" i="2"/>
  <c r="C7" i="4" s="1"/>
  <c r="B7" i="2"/>
  <c r="B7" i="4" s="1"/>
  <c r="A7" i="2"/>
  <c r="A7" i="4" s="1"/>
  <c r="E6" i="2"/>
  <c r="E6" i="4" s="1"/>
  <c r="D6" i="2"/>
  <c r="D6" i="4" s="1"/>
  <c r="C6" i="2"/>
  <c r="C6" i="4" s="1"/>
  <c r="B6" i="2"/>
  <c r="B6" i="4" s="1"/>
  <c r="A6" i="2"/>
  <c r="A6" i="4" s="1"/>
  <c r="E5" i="2"/>
  <c r="E5" i="4" s="1"/>
  <c r="D5" i="2"/>
  <c r="D5" i="4" s="1"/>
  <c r="C5" i="2"/>
  <c r="C5" i="4" s="1"/>
  <c r="B5" i="2"/>
  <c r="B5" i="4" s="1"/>
  <c r="A5" i="2"/>
  <c r="A5" i="4" s="1"/>
  <c r="K7" i="4" l="1"/>
  <c r="T7" i="4" s="1"/>
  <c r="K40" i="4"/>
  <c r="N40" i="4" s="1"/>
  <c r="K45" i="4"/>
  <c r="K48" i="4"/>
  <c r="L48" i="4" s="1"/>
  <c r="K53" i="4"/>
  <c r="P53" i="4" s="1"/>
  <c r="K18" i="4"/>
  <c r="R18" i="4" s="1"/>
  <c r="C34" i="4"/>
  <c r="C18" i="3"/>
  <c r="C50" i="3"/>
  <c r="C22" i="3"/>
  <c r="B11" i="3"/>
  <c r="C42" i="3"/>
  <c r="C14" i="3"/>
  <c r="C46" i="3"/>
  <c r="E15" i="4"/>
  <c r="K24" i="4"/>
  <c r="N24" i="4" s="1"/>
  <c r="K32" i="4"/>
  <c r="R32" i="4" s="1"/>
  <c r="C26" i="3"/>
  <c r="K9" i="4"/>
  <c r="N9" i="4" s="1"/>
  <c r="K14" i="4"/>
  <c r="T14" i="4" s="1"/>
  <c r="K17" i="4"/>
  <c r="M17" i="4" s="1"/>
  <c r="K20" i="4"/>
  <c r="R20" i="4" s="1"/>
  <c r="K34" i="4"/>
  <c r="R34" i="4" s="1"/>
  <c r="K42" i="4"/>
  <c r="U42" i="4" s="1"/>
  <c r="K50" i="4"/>
  <c r="T50" i="4" s="1"/>
  <c r="K26" i="4"/>
  <c r="U26" i="4" s="1"/>
  <c r="C30" i="3"/>
  <c r="K25" i="4"/>
  <c r="P25" i="4" s="1"/>
  <c r="K28" i="4"/>
  <c r="P28" i="4" s="1"/>
  <c r="K33" i="4"/>
  <c r="T33" i="4" s="1"/>
  <c r="C34" i="3"/>
  <c r="K11" i="4"/>
  <c r="T11" i="4" s="1"/>
  <c r="K36" i="4"/>
  <c r="U36" i="4" s="1"/>
  <c r="K41" i="4"/>
  <c r="U41" i="4" s="1"/>
  <c r="K44" i="4"/>
  <c r="R44" i="4" s="1"/>
  <c r="K49" i="4"/>
  <c r="U49" i="4" s="1"/>
  <c r="K52" i="4"/>
  <c r="M52" i="4" s="1"/>
  <c r="C54" i="3"/>
  <c r="B7" i="3"/>
  <c r="C38" i="3"/>
  <c r="K5" i="4"/>
  <c r="P5" i="4" s="1"/>
  <c r="K22" i="4"/>
  <c r="L22" i="4" s="1"/>
  <c r="K30" i="4"/>
  <c r="T30" i="4" s="1"/>
  <c r="K10" i="4"/>
  <c r="M10" i="4" s="1"/>
  <c r="K16" i="4"/>
  <c r="P16" i="4" s="1"/>
  <c r="A21" i="4"/>
  <c r="K38" i="4"/>
  <c r="N38" i="4" s="1"/>
  <c r="K46" i="4"/>
  <c r="R46" i="4" s="1"/>
  <c r="K54" i="4"/>
  <c r="R54" i="4" s="1"/>
  <c r="F7" i="3"/>
  <c r="F11" i="3"/>
  <c r="E15" i="3"/>
  <c r="E23" i="3"/>
  <c r="E31" i="3"/>
  <c r="E39" i="3"/>
  <c r="E47" i="3"/>
  <c r="C12" i="3"/>
  <c r="C16" i="3"/>
  <c r="C20" i="3"/>
  <c r="C24" i="3"/>
  <c r="C28" i="3"/>
  <c r="C32" i="3"/>
  <c r="C36" i="3"/>
  <c r="C40" i="3"/>
  <c r="C44" i="3"/>
  <c r="C48" i="3"/>
  <c r="C52" i="3"/>
  <c r="E19" i="3"/>
  <c r="E27" i="3"/>
  <c r="E35" i="3"/>
  <c r="E43" i="3"/>
  <c r="E51" i="3"/>
  <c r="E13" i="3"/>
  <c r="E17" i="3"/>
  <c r="E21" i="3"/>
  <c r="E25" i="3"/>
  <c r="E29" i="3"/>
  <c r="E33" i="3"/>
  <c r="E37" i="3"/>
  <c r="E41" i="3"/>
  <c r="E45" i="3"/>
  <c r="E49" i="3"/>
  <c r="E53" i="3"/>
  <c r="C8" i="3"/>
  <c r="E6" i="3"/>
  <c r="E10" i="3"/>
  <c r="P30" i="4"/>
  <c r="L30" i="4"/>
  <c r="R38" i="4"/>
  <c r="D5" i="3"/>
  <c r="D9" i="3"/>
  <c r="E8" i="4"/>
  <c r="C11" i="4"/>
  <c r="E5" i="3"/>
  <c r="B6" i="3"/>
  <c r="F6" i="3"/>
  <c r="C7" i="3"/>
  <c r="D8" i="3"/>
  <c r="E9" i="3"/>
  <c r="B10" i="3"/>
  <c r="F10" i="3"/>
  <c r="C11" i="3"/>
  <c r="D12" i="3"/>
  <c r="B13" i="3"/>
  <c r="F13" i="3"/>
  <c r="D14" i="3"/>
  <c r="B15" i="3"/>
  <c r="D16" i="3"/>
  <c r="B17" i="3"/>
  <c r="F17" i="3"/>
  <c r="D18" i="3"/>
  <c r="B19" i="3"/>
  <c r="F19" i="3"/>
  <c r="D20" i="3"/>
  <c r="F21" i="3"/>
  <c r="D22" i="3"/>
  <c r="B23" i="3"/>
  <c r="F23" i="3"/>
  <c r="D24" i="3"/>
  <c r="B25" i="3"/>
  <c r="F25" i="3"/>
  <c r="D26" i="3"/>
  <c r="B27" i="3"/>
  <c r="F27" i="3"/>
  <c r="D28" i="3"/>
  <c r="B29" i="3"/>
  <c r="F29" i="3"/>
  <c r="D30" i="3"/>
  <c r="B31" i="3"/>
  <c r="F31" i="3"/>
  <c r="D32" i="3"/>
  <c r="B33" i="3"/>
  <c r="F33" i="3"/>
  <c r="B35" i="3"/>
  <c r="F35" i="3"/>
  <c r="D36" i="3"/>
  <c r="B37" i="3"/>
  <c r="F37" i="3"/>
  <c r="D38" i="3"/>
  <c r="B39" i="3"/>
  <c r="F39" i="3"/>
  <c r="D40" i="3"/>
  <c r="B41" i="3"/>
  <c r="F41" i="3"/>
  <c r="D42" i="3"/>
  <c r="B43" i="3"/>
  <c r="F43" i="3"/>
  <c r="D44" i="3"/>
  <c r="B45" i="3"/>
  <c r="F45" i="3"/>
  <c r="D46" i="3"/>
  <c r="B47" i="3"/>
  <c r="F47" i="3"/>
  <c r="D48" i="3"/>
  <c r="B49" i="3"/>
  <c r="F49" i="3"/>
  <c r="D50" i="3"/>
  <c r="B51" i="3"/>
  <c r="F51" i="3"/>
  <c r="D52" i="3"/>
  <c r="B53" i="3"/>
  <c r="F53" i="3"/>
  <c r="D54" i="3"/>
  <c r="K8" i="4"/>
  <c r="A12" i="4"/>
  <c r="R26" i="4"/>
  <c r="N26" i="4"/>
  <c r="U50" i="4"/>
  <c r="U7" i="4"/>
  <c r="N18" i="4"/>
  <c r="M18" i="4"/>
  <c r="T18" i="4"/>
  <c r="P18" i="4"/>
  <c r="L18" i="4"/>
  <c r="B5" i="3"/>
  <c r="F5" i="3"/>
  <c r="C6" i="3"/>
  <c r="D7" i="3"/>
  <c r="E8" i="3"/>
  <c r="B9" i="3"/>
  <c r="F9" i="3"/>
  <c r="C10" i="3"/>
  <c r="E12" i="3"/>
  <c r="C13" i="3"/>
  <c r="E14" i="3"/>
  <c r="C15" i="3"/>
  <c r="E16" i="3"/>
  <c r="C17" i="3"/>
  <c r="E18" i="3"/>
  <c r="C19" i="3"/>
  <c r="E20" i="3"/>
  <c r="C21" i="3"/>
  <c r="E22" i="3"/>
  <c r="C23" i="3"/>
  <c r="E24" i="3"/>
  <c r="C25" i="3"/>
  <c r="E26" i="3"/>
  <c r="C27" i="3"/>
  <c r="E28" i="3"/>
  <c r="C29" i="3"/>
  <c r="E30" i="3"/>
  <c r="C31" i="3"/>
  <c r="E32" i="3"/>
  <c r="C33" i="3"/>
  <c r="E34" i="3"/>
  <c r="C35" i="3"/>
  <c r="E36" i="3"/>
  <c r="C37" i="3"/>
  <c r="E38" i="3"/>
  <c r="C39" i="3"/>
  <c r="E40" i="3"/>
  <c r="C41" i="3"/>
  <c r="E42" i="3"/>
  <c r="C43" i="3"/>
  <c r="E44" i="3"/>
  <c r="C45" i="3"/>
  <c r="E46" i="3"/>
  <c r="C47" i="3"/>
  <c r="E48" i="3"/>
  <c r="C49" i="3"/>
  <c r="E50" i="3"/>
  <c r="C51" i="3"/>
  <c r="E52" i="3"/>
  <c r="C53" i="3"/>
  <c r="E54" i="3"/>
  <c r="T6" i="4"/>
  <c r="P6" i="4"/>
  <c r="L6" i="4"/>
  <c r="R6" i="4"/>
  <c r="N6" i="4"/>
  <c r="E12" i="4"/>
  <c r="P34" i="4"/>
  <c r="L34" i="4"/>
  <c r="R42" i="4"/>
  <c r="R48" i="4"/>
  <c r="N48" i="4"/>
  <c r="T48" i="4"/>
  <c r="P48" i="4"/>
  <c r="C5" i="3"/>
  <c r="D6" i="3"/>
  <c r="E7" i="3"/>
  <c r="B8" i="3"/>
  <c r="C9" i="3"/>
  <c r="D10" i="3"/>
  <c r="E11" i="3"/>
  <c r="D13" i="3"/>
  <c r="B14" i="3"/>
  <c r="F14" i="3"/>
  <c r="D15" i="3"/>
  <c r="B16" i="3"/>
  <c r="F16" i="3"/>
  <c r="D17" i="3"/>
  <c r="B18" i="3"/>
  <c r="F18" i="3"/>
  <c r="D19" i="3"/>
  <c r="B20" i="3"/>
  <c r="F20" i="3"/>
  <c r="D21" i="3"/>
  <c r="B22" i="3"/>
  <c r="F22" i="3"/>
  <c r="D23" i="3"/>
  <c r="B24" i="3"/>
  <c r="F24" i="3"/>
  <c r="D25" i="3"/>
  <c r="B26" i="3"/>
  <c r="F26" i="3"/>
  <c r="D27" i="3"/>
  <c r="B28" i="3"/>
  <c r="F28" i="3"/>
  <c r="D29" i="3"/>
  <c r="B30" i="3"/>
  <c r="F30" i="3"/>
  <c r="D31" i="3"/>
  <c r="B32" i="3"/>
  <c r="F32" i="3"/>
  <c r="D33" i="3"/>
  <c r="B34" i="3"/>
  <c r="F34" i="3"/>
  <c r="D35" i="3"/>
  <c r="B36" i="3"/>
  <c r="F36" i="3"/>
  <c r="D37" i="3"/>
  <c r="B38" i="3"/>
  <c r="F38" i="3"/>
  <c r="D39" i="3"/>
  <c r="B40" i="3"/>
  <c r="F40" i="3"/>
  <c r="D41" i="3"/>
  <c r="B42" i="3"/>
  <c r="F42" i="3"/>
  <c r="D43" i="3"/>
  <c r="B44" i="3"/>
  <c r="F44" i="3"/>
  <c r="D45" i="3"/>
  <c r="B46" i="3"/>
  <c r="F46" i="3"/>
  <c r="D47" i="3"/>
  <c r="B48" i="3"/>
  <c r="F48" i="3"/>
  <c r="D49" i="3"/>
  <c r="B50" i="3"/>
  <c r="F50" i="3"/>
  <c r="D51" i="3"/>
  <c r="B52" i="3"/>
  <c r="F52" i="3"/>
  <c r="D53" i="3"/>
  <c r="B54" i="3"/>
  <c r="F54" i="3"/>
  <c r="K12" i="4"/>
  <c r="N14" i="4"/>
  <c r="R40" i="4"/>
  <c r="M40" i="4"/>
  <c r="T40" i="4"/>
  <c r="P40" i="4"/>
  <c r="L40" i="4"/>
  <c r="K13" i="4"/>
  <c r="K15" i="4"/>
  <c r="K31" i="4"/>
  <c r="K39" i="4"/>
  <c r="K21" i="4"/>
  <c r="K23" i="4"/>
  <c r="K29" i="4"/>
  <c r="K37" i="4"/>
  <c r="T45" i="4"/>
  <c r="P45" i="4"/>
  <c r="L45" i="4"/>
  <c r="N45" i="4"/>
  <c r="U45" i="4"/>
  <c r="M45" i="4"/>
  <c r="N46" i="4"/>
  <c r="M46" i="4"/>
  <c r="U54" i="4"/>
  <c r="K19" i="4"/>
  <c r="K27" i="4"/>
  <c r="K35" i="4"/>
  <c r="R45" i="4"/>
  <c r="N53" i="4"/>
  <c r="K43" i="4"/>
  <c r="K51" i="4"/>
  <c r="K47" i="4"/>
  <c r="R17" i="4" l="1"/>
  <c r="N7" i="4"/>
  <c r="S7" i="4" s="1"/>
  <c r="M53" i="4"/>
  <c r="R7" i="4"/>
  <c r="T16" i="4"/>
  <c r="T22" i="4"/>
  <c r="U53" i="4"/>
  <c r="N36" i="4"/>
  <c r="M50" i="4"/>
  <c r="R53" i="4"/>
  <c r="O53" i="4" s="1"/>
  <c r="U28" i="4"/>
  <c r="L7" i="4"/>
  <c r="L53" i="4"/>
  <c r="V53" i="4" s="1"/>
  <c r="K53" i="2" s="1"/>
  <c r="G53" i="3" s="1"/>
  <c r="P46" i="4"/>
  <c r="O46" i="4" s="1"/>
  <c r="M48" i="4"/>
  <c r="U14" i="4"/>
  <c r="P7" i="4"/>
  <c r="Q7" i="4" s="1"/>
  <c r="N28" i="4"/>
  <c r="O28" i="4" s="1"/>
  <c r="U52" i="4"/>
  <c r="T53" i="4"/>
  <c r="U48" i="4"/>
  <c r="V48" i="4" s="1"/>
  <c r="K48" i="2" s="1"/>
  <c r="G48" i="3" s="1"/>
  <c r="R28" i="4"/>
  <c r="R36" i="4"/>
  <c r="L32" i="4"/>
  <c r="L11" i="4"/>
  <c r="L46" i="4"/>
  <c r="M33" i="4"/>
  <c r="N42" i="4"/>
  <c r="T25" i="4"/>
  <c r="U18" i="4"/>
  <c r="R24" i="4"/>
  <c r="T41" i="4"/>
  <c r="M11" i="4"/>
  <c r="M9" i="4"/>
  <c r="U33" i="4"/>
  <c r="L14" i="4"/>
  <c r="T28" i="4"/>
  <c r="U17" i="4"/>
  <c r="L9" i="4"/>
  <c r="R11" i="4"/>
  <c r="U46" i="4"/>
  <c r="N33" i="4"/>
  <c r="O33" i="4" s="1"/>
  <c r="L36" i="4"/>
  <c r="M14" i="4"/>
  <c r="M28" i="4"/>
  <c r="N17" i="4"/>
  <c r="T9" i="4"/>
  <c r="M22" i="4"/>
  <c r="R33" i="4"/>
  <c r="P36" i="4"/>
  <c r="S36" i="4" s="1"/>
  <c r="M34" i="4"/>
  <c r="L10" i="4"/>
  <c r="L17" i="4"/>
  <c r="P20" i="4"/>
  <c r="T36" i="4"/>
  <c r="T20" i="4"/>
  <c r="T49" i="4"/>
  <c r="P17" i="4"/>
  <c r="S17" i="4" s="1"/>
  <c r="L54" i="4"/>
  <c r="U40" i="4"/>
  <c r="P33" i="4"/>
  <c r="Q33" i="4" s="1"/>
  <c r="M36" i="4"/>
  <c r="N25" i="4"/>
  <c r="L28" i="4"/>
  <c r="T17" i="4"/>
  <c r="L44" i="4"/>
  <c r="M20" i="4"/>
  <c r="U9" i="4"/>
  <c r="U11" i="4"/>
  <c r="R10" i="4"/>
  <c r="L20" i="4"/>
  <c r="L33" i="4"/>
  <c r="Q18" i="4"/>
  <c r="P10" i="4"/>
  <c r="M54" i="4"/>
  <c r="R25" i="4"/>
  <c r="T44" i="4"/>
  <c r="U20" i="4"/>
  <c r="V20" i="4" s="1"/>
  <c r="K20" i="2" s="1"/>
  <c r="G20" i="3" s="1"/>
  <c r="R9" i="4"/>
  <c r="N11" i="4"/>
  <c r="M41" i="4"/>
  <c r="N20" i="4"/>
  <c r="R41" i="4"/>
  <c r="P54" i="4"/>
  <c r="N54" i="4"/>
  <c r="M25" i="4"/>
  <c r="L25" i="4"/>
  <c r="P14" i="4"/>
  <c r="R14" i="4"/>
  <c r="M16" i="4"/>
  <c r="T54" i="4"/>
  <c r="T46" i="4"/>
  <c r="U10" i="4"/>
  <c r="T34" i="4"/>
  <c r="U25" i="4"/>
  <c r="N10" i="4"/>
  <c r="N41" i="4"/>
  <c r="U16" i="4"/>
  <c r="P9" i="4"/>
  <c r="Q9" i="4" s="1"/>
  <c r="P22" i="4"/>
  <c r="T5" i="4"/>
  <c r="U5" i="4"/>
  <c r="N5" i="4"/>
  <c r="Q6" i="4"/>
  <c r="N52" i="4"/>
  <c r="P32" i="4"/>
  <c r="T32" i="4"/>
  <c r="L38" i="4"/>
  <c r="N50" i="4"/>
  <c r="L24" i="4"/>
  <c r="L42" i="4"/>
  <c r="M32" i="4"/>
  <c r="R50" i="4"/>
  <c r="L26" i="4"/>
  <c r="P24" i="4"/>
  <c r="O24" i="4" s="1"/>
  <c r="P44" i="4"/>
  <c r="N16" i="4"/>
  <c r="P38" i="4"/>
  <c r="S38" i="4" s="1"/>
  <c r="M30" i="4"/>
  <c r="U22" i="4"/>
  <c r="R52" i="4"/>
  <c r="Q48" i="4"/>
  <c r="T42" i="4"/>
  <c r="U32" i="4"/>
  <c r="T10" i="4"/>
  <c r="P26" i="4"/>
  <c r="Q26" i="4" s="1"/>
  <c r="T24" i="4"/>
  <c r="M44" i="4"/>
  <c r="L41" i="4"/>
  <c r="R16" i="4"/>
  <c r="Q16" i="4" s="1"/>
  <c r="T38" i="4"/>
  <c r="U30" i="4"/>
  <c r="N22" i="4"/>
  <c r="R5" i="4"/>
  <c r="N49" i="4"/>
  <c r="S49" i="4" s="1"/>
  <c r="P42" i="4"/>
  <c r="U34" i="4"/>
  <c r="N32" i="4"/>
  <c r="L50" i="4"/>
  <c r="T26" i="4"/>
  <c r="M24" i="4"/>
  <c r="U44" i="4"/>
  <c r="P41" i="4"/>
  <c r="M38" i="4"/>
  <c r="N30" i="4"/>
  <c r="R22" i="4"/>
  <c r="L52" i="4"/>
  <c r="R49" i="4"/>
  <c r="P52" i="4"/>
  <c r="L49" i="4"/>
  <c r="T52" i="4"/>
  <c r="Q40" i="4"/>
  <c r="M42" i="4"/>
  <c r="N34" i="4"/>
  <c r="O34" i="4" s="1"/>
  <c r="P50" i="4"/>
  <c r="M26" i="4"/>
  <c r="U24" i="4"/>
  <c r="N44" i="4"/>
  <c r="O44" i="4" s="1"/>
  <c r="L16" i="4"/>
  <c r="U38" i="4"/>
  <c r="R30" i="4"/>
  <c r="L5" i="4"/>
  <c r="P11" i="4"/>
  <c r="Q11" i="4" s="1"/>
  <c r="V32" i="4"/>
  <c r="K32" i="2" s="1"/>
  <c r="G32" i="3" s="1"/>
  <c r="M49" i="4"/>
  <c r="O45" i="4"/>
  <c r="V45" i="4"/>
  <c r="K45" i="2" s="1"/>
  <c r="G45" i="3" s="1"/>
  <c r="P49" i="4"/>
  <c r="T31" i="4"/>
  <c r="P31" i="4"/>
  <c r="L31" i="4"/>
  <c r="R31" i="4"/>
  <c r="N31" i="4"/>
  <c r="M31" i="4"/>
  <c r="U31" i="4"/>
  <c r="U12" i="4"/>
  <c r="T12" i="4"/>
  <c r="P12" i="4"/>
  <c r="R12" i="4"/>
  <c r="L12" i="4"/>
  <c r="N12" i="4"/>
  <c r="M12" i="4"/>
  <c r="S45" i="4"/>
  <c r="T29" i="4"/>
  <c r="P29" i="4"/>
  <c r="L29" i="4"/>
  <c r="R29" i="4"/>
  <c r="N29" i="4"/>
  <c r="M29" i="4"/>
  <c r="U29" i="4"/>
  <c r="T15" i="4"/>
  <c r="P15" i="4"/>
  <c r="L15" i="4"/>
  <c r="R15" i="4"/>
  <c r="N15" i="4"/>
  <c r="M15" i="4"/>
  <c r="U15" i="4"/>
  <c r="V40" i="4"/>
  <c r="K40" i="2" s="1"/>
  <c r="G40" i="3" s="1"/>
  <c r="O48" i="4"/>
  <c r="O25" i="4"/>
  <c r="O6" i="4"/>
  <c r="V18" i="4"/>
  <c r="K18" i="2" s="1"/>
  <c r="G18" i="3" s="1"/>
  <c r="V17" i="4"/>
  <c r="K17" i="2" s="1"/>
  <c r="G17" i="3" s="1"/>
  <c r="T8" i="4"/>
  <c r="P8" i="4"/>
  <c r="L8" i="4"/>
  <c r="R8" i="4"/>
  <c r="N8" i="4"/>
  <c r="M8" i="4"/>
  <c r="U8" i="4"/>
  <c r="T19" i="4"/>
  <c r="P19" i="4"/>
  <c r="L19" i="4"/>
  <c r="R19" i="4"/>
  <c r="N19" i="4"/>
  <c r="U19" i="4"/>
  <c r="M19" i="4"/>
  <c r="T37" i="4"/>
  <c r="P37" i="4"/>
  <c r="L37" i="4"/>
  <c r="R37" i="4"/>
  <c r="N37" i="4"/>
  <c r="M37" i="4"/>
  <c r="U37" i="4"/>
  <c r="T35" i="4"/>
  <c r="P35" i="4"/>
  <c r="L35" i="4"/>
  <c r="R35" i="4"/>
  <c r="N35" i="4"/>
  <c r="U35" i="4"/>
  <c r="M35" i="4"/>
  <c r="Q45" i="4"/>
  <c r="T23" i="4"/>
  <c r="P23" i="4"/>
  <c r="L23" i="4"/>
  <c r="R23" i="4"/>
  <c r="N23" i="4"/>
  <c r="M23" i="4"/>
  <c r="U23" i="4"/>
  <c r="R13" i="4"/>
  <c r="N13" i="4"/>
  <c r="U13" i="4"/>
  <c r="M13" i="4"/>
  <c r="T13" i="4"/>
  <c r="L13" i="4"/>
  <c r="P13" i="4"/>
  <c r="O40" i="4"/>
  <c r="S48" i="4"/>
  <c r="S25" i="4"/>
  <c r="S6" i="4"/>
  <c r="O18" i="4"/>
  <c r="O7" i="4"/>
  <c r="M7" i="4" s="1"/>
  <c r="V7" i="4" s="1"/>
  <c r="K7" i="2" s="1"/>
  <c r="G7" i="3" s="1"/>
  <c r="S28" i="4"/>
  <c r="T43" i="4"/>
  <c r="P43" i="4"/>
  <c r="L43" i="4"/>
  <c r="N43" i="4"/>
  <c r="U43" i="4"/>
  <c r="M43" i="4"/>
  <c r="R43" i="4"/>
  <c r="O26" i="4"/>
  <c r="T47" i="4"/>
  <c r="P47" i="4"/>
  <c r="L47" i="4"/>
  <c r="R47" i="4"/>
  <c r="N47" i="4"/>
  <c r="U47" i="4"/>
  <c r="M47" i="4"/>
  <c r="T51" i="4"/>
  <c r="P51" i="4"/>
  <c r="L51" i="4"/>
  <c r="R51" i="4"/>
  <c r="N51" i="4"/>
  <c r="M51" i="4"/>
  <c r="U51" i="4"/>
  <c r="Q53" i="4"/>
  <c r="T27" i="4"/>
  <c r="P27" i="4"/>
  <c r="L27" i="4"/>
  <c r="R27" i="4"/>
  <c r="N27" i="4"/>
  <c r="O27" i="4" s="1"/>
  <c r="U27" i="4"/>
  <c r="M27" i="4"/>
  <c r="Q46" i="4"/>
  <c r="T21" i="4"/>
  <c r="P21" i="4"/>
  <c r="L21" i="4"/>
  <c r="R21" i="4"/>
  <c r="N21" i="4"/>
  <c r="M21" i="4"/>
  <c r="U21" i="4"/>
  <c r="T39" i="4"/>
  <c r="P39" i="4"/>
  <c r="L39" i="4"/>
  <c r="R39" i="4"/>
  <c r="N39" i="4"/>
  <c r="M39" i="4"/>
  <c r="U39" i="4"/>
  <c r="S40" i="4"/>
  <c r="Q36" i="4"/>
  <c r="O36" i="4"/>
  <c r="S18" i="4"/>
  <c r="O38" i="4"/>
  <c r="Q28" i="4" l="1"/>
  <c r="V33" i="4"/>
  <c r="K33" i="2" s="1"/>
  <c r="G33" i="3" s="1"/>
  <c r="V28" i="4"/>
  <c r="K28" i="2" s="1"/>
  <c r="G28" i="3" s="1"/>
  <c r="S46" i="4"/>
  <c r="V50" i="4"/>
  <c r="K50" i="2" s="1"/>
  <c r="G50" i="3" s="1"/>
  <c r="Q25" i="4"/>
  <c r="V46" i="4"/>
  <c r="K46" i="2" s="1"/>
  <c r="G46" i="3" s="1"/>
  <c r="O20" i="4"/>
  <c r="S26" i="4"/>
  <c r="S53" i="4"/>
  <c r="O54" i="4"/>
  <c r="V41" i="4"/>
  <c r="K41" i="2" s="1"/>
  <c r="G41" i="3" s="1"/>
  <c r="V9" i="4"/>
  <c r="K9" i="2" s="1"/>
  <c r="G9" i="3" s="1"/>
  <c r="V14" i="4"/>
  <c r="K14" i="2" s="1"/>
  <c r="G14" i="3" s="1"/>
  <c r="V44" i="4"/>
  <c r="K44" i="2" s="1"/>
  <c r="G44" i="3" s="1"/>
  <c r="V22" i="4"/>
  <c r="K22" i="2" s="1"/>
  <c r="G22" i="3" s="1"/>
  <c r="S14" i="4"/>
  <c r="Q38" i="4"/>
  <c r="V26" i="4"/>
  <c r="K26" i="2" s="1"/>
  <c r="G26" i="3" s="1"/>
  <c r="O42" i="4"/>
  <c r="O52" i="4"/>
  <c r="O14" i="4"/>
  <c r="O17" i="4"/>
  <c r="V30" i="4"/>
  <c r="K30" i="2" s="1"/>
  <c r="G30" i="3" s="1"/>
  <c r="Q20" i="4"/>
  <c r="Q51" i="4"/>
  <c r="V49" i="4"/>
  <c r="K49" i="2" s="1"/>
  <c r="G49" i="3" s="1"/>
  <c r="V24" i="4"/>
  <c r="K24" i="2" s="1"/>
  <c r="G24" i="3" s="1"/>
  <c r="S10" i="4"/>
  <c r="S20" i="4"/>
  <c r="V10" i="4"/>
  <c r="K10" i="2" s="1"/>
  <c r="G10" i="3" s="1"/>
  <c r="S22" i="4"/>
  <c r="S24" i="4"/>
  <c r="S54" i="4"/>
  <c r="S41" i="4"/>
  <c r="Q10" i="4"/>
  <c r="V11" i="4"/>
  <c r="K11" i="2" s="1"/>
  <c r="G11" i="3" s="1"/>
  <c r="V36" i="4"/>
  <c r="K36" i="2" s="1"/>
  <c r="G36" i="3" s="1"/>
  <c r="V54" i="4"/>
  <c r="K54" i="2" s="1"/>
  <c r="G54" i="3" s="1"/>
  <c r="S33" i="4"/>
  <c r="V25" i="4"/>
  <c r="K25" i="2" s="1"/>
  <c r="G25" i="3" s="1"/>
  <c r="Q54" i="4"/>
  <c r="O32" i="4"/>
  <c r="O10" i="4"/>
  <c r="Q17" i="4"/>
  <c r="Q14" i="4"/>
  <c r="Q31" i="4"/>
  <c r="V42" i="4"/>
  <c r="K42" i="2" s="1"/>
  <c r="G42" i="3" s="1"/>
  <c r="O22" i="4"/>
  <c r="O41" i="4"/>
  <c r="S11" i="4"/>
  <c r="Q24" i="4"/>
  <c r="Q41" i="4"/>
  <c r="O8" i="4"/>
  <c r="O15" i="4"/>
  <c r="S29" i="4"/>
  <c r="V16" i="4"/>
  <c r="K16" i="2" s="1"/>
  <c r="G16" i="3" s="1"/>
  <c r="O30" i="4"/>
  <c r="Q22" i="4"/>
  <c r="O16" i="4"/>
  <c r="O9" i="4"/>
  <c r="Q19" i="4"/>
  <c r="S42" i="4"/>
  <c r="V38" i="4"/>
  <c r="K38" i="2" s="1"/>
  <c r="G38" i="3" s="1"/>
  <c r="O49" i="4"/>
  <c r="S52" i="4"/>
  <c r="O50" i="4"/>
  <c r="Q34" i="4"/>
  <c r="S9" i="4"/>
  <c r="S34" i="4"/>
  <c r="Q42" i="4"/>
  <c r="Q12" i="4"/>
  <c r="V34" i="4"/>
  <c r="K34" i="2" s="1"/>
  <c r="G34" i="3" s="1"/>
  <c r="S5" i="4"/>
  <c r="M6" i="4"/>
  <c r="V6" i="4" s="1"/>
  <c r="K6" i="2" s="1"/>
  <c r="G6" i="3" s="1"/>
  <c r="O5" i="4"/>
  <c r="Q5" i="4"/>
  <c r="Q30" i="4"/>
  <c r="S44" i="4"/>
  <c r="S50" i="4"/>
  <c r="S32" i="4"/>
  <c r="Q35" i="4"/>
  <c r="Q50" i="4"/>
  <c r="S30" i="4"/>
  <c r="Q44" i="4"/>
  <c r="Q39" i="4"/>
  <c r="Q52" i="4"/>
  <c r="O23" i="4"/>
  <c r="O37" i="4"/>
  <c r="V52" i="4"/>
  <c r="K52" i="2" s="1"/>
  <c r="G52" i="3" s="1"/>
  <c r="Q21" i="4"/>
  <c r="O43" i="4"/>
  <c r="Q13" i="4"/>
  <c r="O47" i="4"/>
  <c r="O11" i="4"/>
  <c r="Q49" i="4"/>
  <c r="S16" i="4"/>
  <c r="Q32" i="4"/>
  <c r="V37" i="4"/>
  <c r="K37" i="2" s="1"/>
  <c r="G37" i="3" s="1"/>
  <c r="V31" i="4"/>
  <c r="K31" i="2" s="1"/>
  <c r="G31" i="3" s="1"/>
  <c r="O39" i="4"/>
  <c r="O21" i="4"/>
  <c r="S27" i="4"/>
  <c r="O51" i="4"/>
  <c r="Q47" i="4"/>
  <c r="S43" i="4"/>
  <c r="V43" i="4"/>
  <c r="K43" i="2" s="1"/>
  <c r="G43" i="3" s="1"/>
  <c r="V13" i="4"/>
  <c r="K13" i="2" s="1"/>
  <c r="G13" i="3" s="1"/>
  <c r="O13" i="4"/>
  <c r="Q23" i="4"/>
  <c r="O35" i="4"/>
  <c r="Q37" i="4"/>
  <c r="O19" i="4"/>
  <c r="S8" i="4"/>
  <c r="S15" i="4"/>
  <c r="V29" i="4"/>
  <c r="K29" i="2" s="1"/>
  <c r="G29" i="3" s="1"/>
  <c r="O12" i="4"/>
  <c r="V23" i="4"/>
  <c r="K23" i="2" s="1"/>
  <c r="G23" i="3" s="1"/>
  <c r="S39" i="4"/>
  <c r="S21" i="4"/>
  <c r="V27" i="4"/>
  <c r="K27" i="2" s="1"/>
  <c r="G27" i="3" s="1"/>
  <c r="S51" i="4"/>
  <c r="Q43" i="4"/>
  <c r="S13" i="4"/>
  <c r="S35" i="4"/>
  <c r="S19" i="4"/>
  <c r="V8" i="4"/>
  <c r="K8" i="2" s="1"/>
  <c r="G8" i="3" s="1"/>
  <c r="V15" i="4"/>
  <c r="K15" i="2" s="1"/>
  <c r="G15" i="3" s="1"/>
  <c r="Q29" i="4"/>
  <c r="V12" i="4"/>
  <c r="K12" i="2" s="1"/>
  <c r="G12" i="3" s="1"/>
  <c r="O31" i="4"/>
  <c r="V47" i="4"/>
  <c r="K47" i="2" s="1"/>
  <c r="G47" i="3" s="1"/>
  <c r="V39" i="4"/>
  <c r="K39" i="2" s="1"/>
  <c r="G39" i="3" s="1"/>
  <c r="V21" i="4"/>
  <c r="K21" i="2" s="1"/>
  <c r="G21" i="3" s="1"/>
  <c r="Q27" i="4"/>
  <c r="V51" i="4"/>
  <c r="K51" i="2" s="1"/>
  <c r="G51" i="3" s="1"/>
  <c r="S47" i="4"/>
  <c r="S23" i="4"/>
  <c r="V35" i="4"/>
  <c r="K35" i="2" s="1"/>
  <c r="G35" i="3" s="1"/>
  <c r="S37" i="4"/>
  <c r="V19" i="4"/>
  <c r="K19" i="2" s="1"/>
  <c r="G19" i="3" s="1"/>
  <c r="Q8" i="4"/>
  <c r="Q15" i="4"/>
  <c r="O29" i="4"/>
  <c r="S12" i="4"/>
  <c r="S31" i="4"/>
  <c r="M5" i="4" l="1"/>
  <c r="V5" i="4" s="1"/>
  <c r="K5" i="2" l="1"/>
  <c r="G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TK Rope Skipping</author>
  </authors>
  <commentList>
    <comment ref="D1" authorId="0" shapeId="0" xr:uid="{712B0CC0-224D-4628-87CF-FF5D36CCFE09}">
      <text>
        <r>
          <rPr>
            <b/>
            <sz val="9"/>
            <color indexed="81"/>
            <rFont val="Segoe UI"/>
            <family val="2"/>
          </rPr>
          <t>TK Rope Skipping:</t>
        </r>
        <r>
          <rPr>
            <sz val="9"/>
            <color indexed="81"/>
            <rFont val="Segoe UI"/>
            <family val="2"/>
          </rPr>
          <t xml:space="preserve">
entweder erhält man die WK ID mit der Anmeldeliste aus dem Gymnet, ansonsten kann man sich die selbst erstellen. Die ersten beiden Ziffern das Jahr z.B. 22, dann die AK 0,1,2,3,4 etc., dann männlich=1 / weiblich=2 / open=3 / ausser Konkurrenz=4 - Beispiel für eine WK ID: 2211</t>
        </r>
      </text>
    </comment>
  </commentList>
</comments>
</file>

<file path=xl/sharedStrings.xml><?xml version="1.0" encoding="utf-8"?>
<sst xmlns="http://schemas.openxmlformats.org/spreadsheetml/2006/main" count="132" uniqueCount="63">
  <si>
    <t>Wettkampfname</t>
  </si>
  <si>
    <t>Name</t>
  </si>
  <si>
    <t>Vorname</t>
  </si>
  <si>
    <t>Verein</t>
  </si>
  <si>
    <t>Geburtsdatum</t>
  </si>
  <si>
    <t>Geschlecht</t>
  </si>
  <si>
    <t>Nachname</t>
  </si>
  <si>
    <t>Karis</t>
  </si>
  <si>
    <t>1 zu 2</t>
  </si>
  <si>
    <t>min?</t>
  </si>
  <si>
    <t xml:space="preserve">2 zu 3 </t>
  </si>
  <si>
    <t>1 zu 3</t>
  </si>
  <si>
    <t>AK</t>
  </si>
  <si>
    <t>Wertung nach IJRU System Rulebook 2.0.0</t>
  </si>
  <si>
    <t>gem. Teilnehmer</t>
  </si>
  <si>
    <t>Eingabeliste</t>
  </si>
  <si>
    <t>Alle Ergebnisse der Springer werden in der Eingabeliste erfasst. Eine Berechnung der Werte erfolgt über ein separates Tabellenblatt mit der Bezeichnung "Berechnung"</t>
  </si>
  <si>
    <t>In den grünlich unterlegten Spalten kann eine manuelle Eingabe erfolgen, die orange hinterlegten Felder sind gesperrt</t>
  </si>
  <si>
    <t>Die Spalten B-E füllen sich automatisch aus dem Tabellenblatt "gem. Teilnehmer"</t>
  </si>
  <si>
    <t>Berechnung</t>
  </si>
  <si>
    <t>Dieses Tabellenblatt ist mit einem Blattschutz versehen</t>
  </si>
  <si>
    <t>&gt;Spalte K</t>
  </si>
  <si>
    <t>Beispiel</t>
  </si>
  <si>
    <r>
      <t xml:space="preserve">Das anzupassende Kari-Feld istgrün unterlegt und in der </t>
    </r>
    <r>
      <rPr>
        <sz val="10"/>
        <rFont val="Arial"/>
        <family val="2"/>
      </rPr>
      <t>Spalte K</t>
    </r>
  </si>
  <si>
    <t>Reduzierung auf 3 Karis</t>
  </si>
  <si>
    <t>1. Die Spalte AK füllt sich automatisch aus der Teilnehmerliste</t>
  </si>
  <si>
    <t>3. Zwischen jede AK eine Leerzeile einfügen und diese farblich neutral halten</t>
  </si>
  <si>
    <t>4. Eventuell Spaltenbreiten vor dem Ausdrucken anpassen</t>
  </si>
  <si>
    <t>Das $ erhält man, wenn</t>
  </si>
  <si>
    <t>nach dem Markieren der</t>
  </si>
  <si>
    <t>erforderlichen Zellen F4</t>
  </si>
  <si>
    <t>drückt.</t>
  </si>
  <si>
    <t>Bei dem gesamten Tabellenblatt ist ein Blattschutz eingepflegt, damit keine unbeabsichtigten Überschreibungen vorallem der Formeln erfolgen</t>
  </si>
  <si>
    <t>Bei der Vorbereitung der Liste für einen Wettkampf ist der Blattschutz aufzuheben, siehe auch unten, und das Berechnungstabellenblatt ist auf die zur Verfügung stehende Kari-Anzahl anzupassen</t>
  </si>
  <si>
    <t>Double Under Cup</t>
  </si>
  <si>
    <t>Double Under</t>
  </si>
  <si>
    <t>Ergebnis Double Under</t>
  </si>
  <si>
    <t>Berechnung Double Under</t>
  </si>
  <si>
    <t>Wichtig: Blatt wieder schützen! (Blattschutz)</t>
  </si>
  <si>
    <t>Double Under - Cup</t>
  </si>
  <si>
    <r>
      <rPr>
        <sz val="10"/>
        <color rgb="FFFF0000"/>
        <rFont val="Arial"/>
        <family val="2"/>
      </rPr>
      <t>&gt;</t>
    </r>
    <r>
      <rPr>
        <sz val="10"/>
        <color rgb="FF000000"/>
        <rFont val="Arial"/>
        <family val="2"/>
      </rPr>
      <t xml:space="preserve"> Die Eingaben in diesem Tabellenblatt ziehen sich in alle anderen Tabellenblätter, also Änderungen zum Beispiel in der Schreibweise des Namen nur in diesem Tabellenblatt </t>
    </r>
    <r>
      <rPr>
        <sz val="10"/>
        <color rgb="FFFF0000"/>
        <rFont val="Arial"/>
        <family val="2"/>
      </rPr>
      <t>&lt;</t>
    </r>
  </si>
  <si>
    <t>in den Spalten unmittelbar vor der Kari-Anzahl. Siehe nachfolgendes Beispiel</t>
  </si>
  <si>
    <t xml:space="preserve">Die Anpassung der Kari-Anzahl erfolgt jeweils durch Entfernen der Zahl "0" (dadurch wird der Bezug zur Eingabeliste gelöscht) </t>
  </si>
  <si>
    <r>
      <t xml:space="preserve">Wichtig: Alle Springer </t>
    </r>
    <r>
      <rPr>
        <b/>
        <u/>
        <sz val="10"/>
        <color rgb="FFFF0000"/>
        <rFont val="Arial"/>
        <family val="2"/>
      </rPr>
      <t>einer</t>
    </r>
    <r>
      <rPr>
        <b/>
        <sz val="10"/>
        <color rgb="FFFF0000"/>
        <rFont val="Arial"/>
        <family val="2"/>
      </rPr>
      <t xml:space="preserve"> Altersklasse und Geschlecht mit der selben ID von der Startnummer her fortlaufend erfassen</t>
    </r>
  </si>
  <si>
    <t>Start Nr.</t>
  </si>
  <si>
    <t>WK ID</t>
  </si>
  <si>
    <t>Platz</t>
  </si>
  <si>
    <t>Ergebnis</t>
  </si>
  <si>
    <t>30 Sek.</t>
  </si>
  <si>
    <t>Double Under Cup Landeswettkampf</t>
  </si>
  <si>
    <t>Wettkampf ID aus Gymnet oder selbst erstellen</t>
  </si>
  <si>
    <t>AK z.B. 1m oder z.B. 19+m oder 12-13w</t>
  </si>
  <si>
    <t xml:space="preserve">In den Spalten C-I alle erforderlichen Angaben zu den Springern erfassen </t>
  </si>
  <si>
    <t>30 sek. Double Under</t>
  </si>
  <si>
    <t>Ergebnis 30 sek. Double Under</t>
  </si>
  <si>
    <t>Ergebnisliste</t>
  </si>
  <si>
    <t>Formel Beispiel:</t>
  </si>
  <si>
    <t>2. Jede Alters und Geschlechtsklasse separat filtern und mit der Formel versehen</t>
  </si>
  <si>
    <t>Es ist möglich innerhalb eines Tabellenblattes alle Ergebnisse untereinander fortlaufend dazustellen und direkt aus dem Tabellenblatt eine PDF anzufertigen</t>
  </si>
  <si>
    <t>Aus Sicherheitsgründen, empfiehlt es sich, das original Ergebnisblatt zu kopieren, damit im Notfall das originale Ergebnisblatt noch zur Verfügung steht</t>
  </si>
  <si>
    <r>
      <rPr>
        <b/>
        <sz val="10"/>
        <color rgb="FF000000"/>
        <rFont val="Arial"/>
        <family val="2"/>
      </rPr>
      <t>Wenn ihr das macht dann wie folgt:</t>
    </r>
    <r>
      <rPr>
        <sz val="10"/>
        <color rgb="FF000000"/>
        <rFont val="Arial"/>
        <family val="2"/>
      </rPr>
      <t xml:space="preserve"> als erstes eine Kopie vom Ergebnisblatt erstellen und dies neu beschriften. z.B. Double Under Ergebnis "2022"</t>
    </r>
  </si>
  <si>
    <t>Platzierungen nach den Altersklasse erstellen. Hierfür kann die nachfolgende Formel verwendet werden.</t>
  </si>
  <si>
    <t>Landeswettkampf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</si>
</sst>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font>
    <font>
      <b/>
      <sz val="10"/>
      <color rgb="FFFFFFFF"/>
      <name val="Arial"/>
      <family val="2"/>
    </font>
    <font>
      <sz val="10"/>
      <color theme="1"/>
      <name val="Arial"/>
      <family val="2"/>
    </font>
    <font>
      <sz val="10"/>
      <color rgb="FF000000"/>
      <name val="Arial"/>
      <family val="2"/>
    </font>
    <font>
      <b/>
      <i/>
      <sz val="14"/>
      <color theme="1"/>
      <name val="&quot;Times New Roman&quot;"/>
    </font>
    <font>
      <b/>
      <sz val="10"/>
      <color theme="1"/>
      <name val="Arial"/>
      <family val="2"/>
    </font>
    <font>
      <sz val="10"/>
      <name val="Arial"/>
      <family val="2"/>
    </font>
    <font>
      <i/>
      <sz val="14"/>
      <color theme="1"/>
      <name val="&quot;Times New Roman&quot;"/>
    </font>
    <font>
      <b/>
      <sz val="10"/>
      <color theme="1"/>
      <name val="Arial"/>
      <family val="2"/>
    </font>
    <font>
      <sz val="10"/>
      <color rgb="FF000000"/>
      <name val="Arial"/>
      <family val="2"/>
    </font>
    <font>
      <b/>
      <sz val="10"/>
      <color rgb="FF000000"/>
      <name val="Arial"/>
      <family val="2"/>
    </font>
    <font>
      <sz val="10"/>
      <color rgb="FFFF0000"/>
      <name val="Arial"/>
      <family val="2"/>
    </font>
    <font>
      <b/>
      <sz val="10"/>
      <color rgb="FFFF0000"/>
      <name val="Arial"/>
      <family val="2"/>
    </font>
    <font>
      <b/>
      <i/>
      <sz val="11"/>
      <color rgb="FFFF0000"/>
      <name val="Arial"/>
      <family val="2"/>
    </font>
    <font>
      <b/>
      <u/>
      <sz val="10"/>
      <color rgb="FFFF0000"/>
      <name val="Arial"/>
      <family val="2"/>
    </font>
    <font>
      <i/>
      <sz val="11"/>
      <color theme="1"/>
      <name val="&quot;Times New Roman&quot;"/>
    </font>
    <font>
      <sz val="9"/>
      <color indexed="81"/>
      <name val="Segoe UI"/>
      <family val="2"/>
    </font>
    <font>
      <b/>
      <sz val="9"/>
      <color indexed="81"/>
      <name val="Segoe UI"/>
      <family val="2"/>
    </font>
  </fonts>
  <fills count="10">
    <fill>
      <patternFill patternType="none"/>
    </fill>
    <fill>
      <patternFill patternType="gray125"/>
    </fill>
    <fill>
      <patternFill patternType="solid">
        <fgColor rgb="FF000000"/>
        <bgColor rgb="FF000000"/>
      </patternFill>
    </fill>
    <fill>
      <patternFill patternType="solid">
        <fgColor rgb="FFD9D9D9"/>
        <bgColor rgb="FFD9D9D9"/>
      </patternFill>
    </fill>
    <fill>
      <patternFill patternType="solid">
        <fgColor rgb="FFFFC000"/>
        <bgColor rgb="FFFFC000"/>
      </patternFill>
    </fill>
    <fill>
      <patternFill patternType="solid">
        <fgColor rgb="FFFCE5CD"/>
        <bgColor rgb="FFFCE5CD"/>
      </patternFill>
    </fill>
    <fill>
      <patternFill patternType="solid">
        <fgColor rgb="FFD9EAD3"/>
        <bgColor rgb="FFD9EAD3"/>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diagonal/>
    </border>
  </borders>
  <cellStyleXfs count="1">
    <xf numFmtId="0" fontId="0" fillId="0" borderId="0"/>
  </cellStyleXfs>
  <cellXfs count="119">
    <xf numFmtId="0" fontId="0" fillId="0" borderId="0" xfId="0" applyFont="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center"/>
    </xf>
    <xf numFmtId="0" fontId="3" fillId="3" borderId="4" xfId="0" applyFont="1" applyFill="1" applyBorder="1" applyAlignment="1">
      <alignment horizontal="center"/>
    </xf>
    <xf numFmtId="0" fontId="2" fillId="0" borderId="0" xfId="0" applyFont="1"/>
    <xf numFmtId="0" fontId="5" fillId="0" borderId="11" xfId="0" applyFont="1" applyBorder="1" applyAlignment="1">
      <alignment horizontal="center"/>
    </xf>
    <xf numFmtId="0" fontId="5" fillId="0" borderId="12" xfId="0" applyFont="1"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Alignment="1"/>
    <xf numFmtId="0" fontId="5" fillId="0" borderId="5" xfId="0" applyFont="1" applyBorder="1" applyAlignment="1"/>
    <xf numFmtId="0" fontId="5" fillId="0" borderId="0" xfId="0" applyFont="1" applyAlignment="1">
      <alignment horizontal="center"/>
    </xf>
    <xf numFmtId="0" fontId="0" fillId="0" borderId="0" xfId="0" applyFont="1" applyAlignment="1"/>
    <xf numFmtId="0" fontId="2" fillId="0" borderId="0" xfId="0" applyFont="1"/>
    <xf numFmtId="0" fontId="6" fillId="0" borderId="0" xfId="0" applyFont="1" applyBorder="1"/>
    <xf numFmtId="0" fontId="0" fillId="7" borderId="0" xfId="0" applyFill="1"/>
    <xf numFmtId="0" fontId="9" fillId="0" borderId="0" xfId="0" applyFont="1"/>
    <xf numFmtId="0" fontId="0" fillId="0" borderId="0" xfId="0"/>
    <xf numFmtId="0" fontId="11" fillId="0" borderId="0" xfId="0" applyFont="1"/>
    <xf numFmtId="0" fontId="9" fillId="7" borderId="0" xfId="0" applyFont="1" applyFill="1"/>
    <xf numFmtId="0" fontId="4" fillId="0" borderId="9" xfId="0" applyFont="1" applyBorder="1" applyAlignment="1" applyProtection="1">
      <alignment horizontal="left"/>
      <protection locked="0"/>
    </xf>
    <xf numFmtId="0" fontId="0" fillId="0" borderId="0" xfId="0" applyFont="1" applyAlignment="1" applyProtection="1">
      <protection locked="0"/>
    </xf>
    <xf numFmtId="0" fontId="7" fillId="0" borderId="9" xfId="0" applyFont="1" applyBorder="1" applyAlignment="1" applyProtection="1">
      <alignment horizontal="left"/>
      <protection locked="0"/>
    </xf>
    <xf numFmtId="0" fontId="5" fillId="0" borderId="14"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3" xfId="0" applyFont="1" applyBorder="1" applyAlignment="1" applyProtection="1">
      <alignment horizontal="center"/>
      <protection locked="0"/>
    </xf>
    <xf numFmtId="0" fontId="2" fillId="0" borderId="0" xfId="0" applyFont="1" applyAlignment="1" applyProtection="1">
      <alignment horizontal="center"/>
      <protection locked="0"/>
    </xf>
    <xf numFmtId="0" fontId="5" fillId="0" borderId="9" xfId="0" applyFont="1" applyBorder="1" applyAlignment="1" applyProtection="1">
      <alignment horizontal="center"/>
      <protection locked="0"/>
    </xf>
    <xf numFmtId="0" fontId="4" fillId="0" borderId="5" xfId="0" applyFont="1" applyBorder="1" applyAlignment="1" applyProtection="1"/>
    <xf numFmtId="0" fontId="5" fillId="0" borderId="11" xfId="0" applyFont="1" applyBorder="1" applyAlignment="1" applyProtection="1">
      <alignment horizontal="center"/>
    </xf>
    <xf numFmtId="0" fontId="5" fillId="0" borderId="12" xfId="0" applyFont="1" applyBorder="1"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left"/>
    </xf>
    <xf numFmtId="0" fontId="5" fillId="0" borderId="0" xfId="0" applyFont="1" applyAlignment="1" applyProtection="1"/>
    <xf numFmtId="0" fontId="5" fillId="0" borderId="5" xfId="0" applyFont="1" applyBorder="1" applyAlignment="1" applyProtection="1"/>
    <xf numFmtId="0" fontId="2" fillId="4" borderId="7"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0" xfId="0" applyFont="1" applyAlignment="1" applyProtection="1">
      <alignment horizontal="center"/>
    </xf>
    <xf numFmtId="0" fontId="2" fillId="0" borderId="10" xfId="0" applyFont="1" applyBorder="1" applyAlignment="1" applyProtection="1">
      <alignment horizontal="left"/>
    </xf>
    <xf numFmtId="0" fontId="2" fillId="0" borderId="0" xfId="0" applyFont="1" applyAlignment="1" applyProtection="1"/>
    <xf numFmtId="0" fontId="2" fillId="0" borderId="5" xfId="0" applyFont="1" applyBorder="1" applyAlignment="1" applyProtection="1"/>
    <xf numFmtId="0" fontId="0" fillId="0" borderId="0" xfId="0" applyFont="1" applyAlignment="1" applyProtection="1"/>
    <xf numFmtId="0" fontId="9" fillId="8" borderId="0" xfId="0" applyFont="1" applyFill="1"/>
    <xf numFmtId="0" fontId="9" fillId="9" borderId="0" xfId="0" applyFont="1" applyFill="1"/>
    <xf numFmtId="0" fontId="2" fillId="8" borderId="0" xfId="0" applyFont="1" applyFill="1"/>
    <xf numFmtId="0" fontId="5" fillId="8" borderId="11" xfId="0" applyFont="1" applyFill="1" applyBorder="1" applyAlignment="1">
      <alignment horizontal="center"/>
    </xf>
    <xf numFmtId="0" fontId="9" fillId="0" borderId="0" xfId="0" applyFont="1" applyFill="1"/>
    <xf numFmtId="0" fontId="9" fillId="3" borderId="4" xfId="0" applyFont="1" applyFill="1" applyBorder="1" applyAlignment="1">
      <alignment horizontal="center"/>
    </xf>
    <xf numFmtId="0" fontId="3" fillId="0" borderId="4" xfId="0" applyFont="1" applyFill="1" applyBorder="1" applyAlignment="1">
      <alignment horizontal="center"/>
    </xf>
    <xf numFmtId="0" fontId="9" fillId="0" borderId="4" xfId="0" applyFont="1" applyFill="1" applyBorder="1" applyAlignment="1">
      <alignment horizontal="center"/>
    </xf>
    <xf numFmtId="0" fontId="12" fillId="0" borderId="0" xfId="0" applyFont="1"/>
    <xf numFmtId="0" fontId="0" fillId="0" borderId="0" xfId="0" applyFont="1" applyAlignment="1"/>
    <xf numFmtId="0" fontId="3" fillId="0" borderId="0" xfId="0" applyFont="1"/>
    <xf numFmtId="0" fontId="13" fillId="0" borderId="0" xfId="0" applyFont="1"/>
    <xf numFmtId="0" fontId="1" fillId="2" borderId="2" xfId="0" applyFont="1" applyFill="1" applyBorder="1" applyAlignment="1">
      <alignment horizontal="center" wrapText="1"/>
    </xf>
    <xf numFmtId="0" fontId="3" fillId="3" borderId="4" xfId="0" applyFont="1" applyFill="1" applyBorder="1" applyAlignment="1" applyProtection="1">
      <alignment horizontal="center"/>
      <protection locked="0"/>
    </xf>
    <xf numFmtId="14" fontId="3" fillId="3" borderId="4" xfId="0" applyNumberFormat="1" applyFont="1" applyFill="1" applyBorder="1" applyAlignment="1" applyProtection="1">
      <alignment horizontal="center"/>
      <protection locked="0"/>
    </xf>
    <xf numFmtId="0" fontId="3" fillId="0" borderId="4" xfId="0"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0" fontId="3" fillId="3" borderId="4" xfId="0" applyFont="1" applyFill="1" applyBorder="1" applyAlignment="1" applyProtection="1">
      <protection locked="0"/>
    </xf>
    <xf numFmtId="0" fontId="3" fillId="0" borderId="4" xfId="0" applyFont="1" applyBorder="1" applyAlignment="1" applyProtection="1">
      <protection locked="0"/>
    </xf>
    <xf numFmtId="0" fontId="3" fillId="0" borderId="1"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5" fillId="0" borderId="15" xfId="0" applyFont="1" applyBorder="1" applyAlignment="1">
      <alignment horizontal="center"/>
    </xf>
    <xf numFmtId="0" fontId="0" fillId="0" borderId="0" xfId="0" applyFont="1" applyAlignment="1">
      <alignment horizontal="center"/>
    </xf>
    <xf numFmtId="0" fontId="10" fillId="0" borderId="15" xfId="0" applyFont="1" applyBorder="1" applyAlignment="1">
      <alignment horizontal="center"/>
    </xf>
    <xf numFmtId="0" fontId="0" fillId="0" borderId="15" xfId="0" applyFont="1" applyBorder="1" applyAlignment="1">
      <alignment horizontal="center"/>
    </xf>
    <xf numFmtId="0" fontId="2" fillId="0" borderId="15" xfId="0" applyFont="1" applyFill="1" applyBorder="1" applyAlignment="1">
      <alignment horizontal="center"/>
    </xf>
    <xf numFmtId="1" fontId="5" fillId="0" borderId="17" xfId="0" applyNumberFormat="1" applyFont="1" applyBorder="1" applyAlignment="1">
      <alignment horizontal="center" vertical="center"/>
    </xf>
    <xf numFmtId="1" fontId="5" fillId="0" borderId="16" xfId="0" applyNumberFormat="1" applyFont="1" applyBorder="1" applyAlignment="1">
      <alignment horizontal="center" vertical="center"/>
    </xf>
    <xf numFmtId="0" fontId="0" fillId="0" borderId="0" xfId="0" applyFont="1" applyAlignment="1"/>
    <xf numFmtId="0" fontId="5" fillId="0" borderId="11" xfId="0" applyFont="1" applyBorder="1" applyAlignment="1">
      <alignment horizontal="center"/>
    </xf>
    <xf numFmtId="0" fontId="6" fillId="0" borderId="5" xfId="0" applyFont="1" applyBorder="1" applyAlignment="1" applyProtection="1"/>
    <xf numFmtId="0" fontId="1" fillId="2" borderId="15" xfId="0" applyFont="1" applyFill="1" applyBorder="1" applyAlignment="1">
      <alignment horizontal="center" vertical="center" wrapText="1"/>
    </xf>
    <xf numFmtId="0" fontId="1" fillId="2" borderId="5" xfId="0" applyFont="1" applyFill="1" applyBorder="1" applyAlignment="1">
      <alignment horizontal="center"/>
    </xf>
    <xf numFmtId="1" fontId="0" fillId="0" borderId="0" xfId="0" applyNumberFormat="1" applyFont="1" applyAlignment="1">
      <alignment horizontal="center"/>
    </xf>
    <xf numFmtId="1" fontId="2" fillId="0" borderId="15" xfId="0" applyNumberFormat="1" applyFont="1" applyFill="1" applyBorder="1" applyAlignment="1">
      <alignment horizontal="center"/>
    </xf>
    <xf numFmtId="0" fontId="2" fillId="0" borderId="0" xfId="0" applyFont="1" applyAlignment="1">
      <alignment horizontal="center"/>
    </xf>
    <xf numFmtId="1" fontId="2" fillId="5" borderId="3" xfId="0" applyNumberFormat="1" applyFont="1" applyFill="1" applyBorder="1" applyAlignment="1" applyProtection="1">
      <alignment horizontal="center"/>
    </xf>
    <xf numFmtId="0" fontId="2" fillId="0" borderId="1" xfId="0" applyFont="1" applyFill="1" applyBorder="1" applyAlignment="1" applyProtection="1">
      <alignment horizontal="left"/>
    </xf>
    <xf numFmtId="0" fontId="3" fillId="7" borderId="0" xfId="0" applyFont="1" applyFill="1"/>
    <xf numFmtId="0" fontId="3" fillId="0" borderId="0" xfId="0" applyFont="1" applyFill="1"/>
    <xf numFmtId="1" fontId="2" fillId="6" borderId="1" xfId="0" applyNumberFormat="1" applyFont="1" applyFill="1" applyBorder="1" applyAlignment="1" applyProtection="1">
      <alignment horizontal="center"/>
      <protection locked="0"/>
    </xf>
    <xf numFmtId="0" fontId="2" fillId="0" borderId="15" xfId="0" applyFont="1" applyFill="1" applyBorder="1" applyAlignment="1">
      <alignment horizontal="left"/>
    </xf>
    <xf numFmtId="0" fontId="5" fillId="0" borderId="15" xfId="0" applyFont="1" applyFill="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left"/>
    </xf>
    <xf numFmtId="0" fontId="4" fillId="0" borderId="0" xfId="0" applyFont="1" applyAlignment="1" applyProtection="1">
      <alignment horizontal="left"/>
    </xf>
    <xf numFmtId="0" fontId="0" fillId="0" borderId="0" xfId="0" applyFont="1" applyAlignment="1" applyProtection="1"/>
    <xf numFmtId="0" fontId="5" fillId="0" borderId="6" xfId="0" applyFont="1" applyBorder="1" applyAlignment="1" applyProtection="1">
      <alignment horizontal="center"/>
      <protection locked="0"/>
    </xf>
    <xf numFmtId="0" fontId="6" fillId="0" borderId="7" xfId="0" applyFont="1" applyBorder="1" applyProtection="1">
      <protection locked="0"/>
    </xf>
    <xf numFmtId="0" fontId="6" fillId="0" borderId="10" xfId="0" applyFont="1" applyBorder="1" applyProtection="1">
      <protection locked="0"/>
    </xf>
    <xf numFmtId="0" fontId="0" fillId="0" borderId="0" xfId="0" applyFont="1" applyAlignment="1" applyProtection="1">
      <protection locked="0"/>
    </xf>
    <xf numFmtId="0" fontId="6" fillId="0" borderId="13" xfId="0" applyFont="1" applyBorder="1" applyProtection="1">
      <protection locked="0"/>
    </xf>
    <xf numFmtId="0" fontId="6" fillId="0" borderId="11" xfId="0" applyFont="1" applyBorder="1" applyProtection="1">
      <protection locked="0"/>
    </xf>
    <xf numFmtId="0" fontId="5" fillId="0" borderId="8" xfId="0" applyFont="1" applyBorder="1" applyAlignment="1" applyProtection="1">
      <alignment horizontal="center" wrapText="1"/>
    </xf>
    <xf numFmtId="0" fontId="6" fillId="0" borderId="5" xfId="0" applyFont="1" applyBorder="1" applyAlignment="1" applyProtection="1">
      <alignment wrapText="1"/>
    </xf>
    <xf numFmtId="0" fontId="6" fillId="0" borderId="12" xfId="0" applyFont="1" applyBorder="1" applyAlignment="1" applyProtection="1">
      <alignment wrapText="1"/>
    </xf>
    <xf numFmtId="0" fontId="15" fillId="0" borderId="0" xfId="0" applyFont="1" applyAlignment="1" applyProtection="1">
      <alignment horizontal="left"/>
    </xf>
    <xf numFmtId="0" fontId="5" fillId="0" borderId="17" xfId="0" applyFont="1" applyBorder="1" applyAlignment="1">
      <alignment horizontal="center" vertical="center" textRotation="90"/>
    </xf>
    <xf numFmtId="0" fontId="5" fillId="0" borderId="16" xfId="0" applyFont="1" applyBorder="1" applyAlignment="1">
      <alignment horizontal="center" vertical="center" textRotation="90"/>
    </xf>
    <xf numFmtId="0" fontId="4" fillId="0" borderId="0" xfId="0" applyFont="1" applyAlignment="1">
      <alignment horizontal="left" vertical="center"/>
    </xf>
    <xf numFmtId="0" fontId="4" fillId="0" borderId="0" xfId="0" applyFont="1" applyAlignment="1">
      <alignment horizontal="left"/>
    </xf>
    <xf numFmtId="0" fontId="0" fillId="0" borderId="0" xfId="0" applyFont="1" applyAlignment="1"/>
    <xf numFmtId="0" fontId="6" fillId="0" borderId="5" xfId="0" applyFont="1" applyBorder="1"/>
    <xf numFmtId="0" fontId="8" fillId="0" borderId="6" xfId="0" applyFont="1" applyBorder="1" applyAlignment="1">
      <alignment horizontal="center"/>
    </xf>
    <xf numFmtId="0" fontId="6" fillId="0" borderId="7" xfId="0" applyFont="1" applyBorder="1"/>
    <xf numFmtId="0" fontId="6" fillId="0" borderId="10" xfId="0" applyFont="1" applyBorder="1"/>
    <xf numFmtId="0" fontId="6" fillId="0" borderId="13" xfId="0" applyFont="1" applyBorder="1"/>
    <xf numFmtId="0" fontId="6" fillId="0" borderId="11" xfId="0" applyFont="1" applyBorder="1"/>
    <xf numFmtId="0" fontId="8" fillId="0" borderId="0" xfId="0" applyFont="1" applyAlignment="1">
      <alignment horizontal="center"/>
    </xf>
    <xf numFmtId="0" fontId="8" fillId="0" borderId="8" xfId="0" applyFont="1" applyBorder="1" applyAlignment="1">
      <alignment horizontal="center"/>
    </xf>
    <xf numFmtId="0" fontId="6" fillId="0" borderId="12" xfId="0" applyFont="1" applyBorder="1"/>
    <xf numFmtId="0" fontId="5" fillId="0" borderId="11" xfId="0" applyFont="1" applyBorder="1" applyAlignment="1">
      <alignment horizontal="center"/>
    </xf>
    <xf numFmtId="0" fontId="15" fillId="0" borderId="0" xfId="0" applyFont="1" applyAlignment="1">
      <alignment horizontal="left" vertical="center"/>
    </xf>
    <xf numFmtId="0" fontId="15" fillId="0" borderId="5"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4</xdr:col>
      <xdr:colOff>456851</xdr:colOff>
      <xdr:row>28</xdr:row>
      <xdr:rowOff>123648</xdr:rowOff>
    </xdr:to>
    <xdr:pic>
      <xdr:nvPicPr>
        <xdr:cNvPr id="2" name="Grafik 1">
          <a:extLst>
            <a:ext uri="{FF2B5EF4-FFF2-40B4-BE49-F238E27FC236}">
              <a16:creationId xmlns:a16="http://schemas.microsoft.com/office/drawing/2014/main" id="{B1DC3F7E-4CCD-4F47-91A5-3713F983CEF1}"/>
            </a:ext>
          </a:extLst>
        </xdr:cNvPr>
        <xdr:cNvPicPr>
          <a:picLocks noChangeAspect="1"/>
        </xdr:cNvPicPr>
      </xdr:nvPicPr>
      <xdr:blipFill>
        <a:blip xmlns:r="http://schemas.openxmlformats.org/officeDocument/2006/relationships" r:embed="rId1"/>
        <a:stretch>
          <a:fillRect/>
        </a:stretch>
      </xdr:blipFill>
      <xdr:spPr>
        <a:xfrm>
          <a:off x="762000" y="3600450"/>
          <a:ext cx="2790476" cy="1419048"/>
        </a:xfrm>
        <a:prstGeom prst="rect">
          <a:avLst/>
        </a:prstGeom>
      </xdr:spPr>
    </xdr:pic>
    <xdr:clientData/>
  </xdr:twoCellAnchor>
  <xdr:twoCellAnchor editAs="oneCell">
    <xdr:from>
      <xdr:col>7</xdr:col>
      <xdr:colOff>0</xdr:colOff>
      <xdr:row>20</xdr:row>
      <xdr:rowOff>0</xdr:rowOff>
    </xdr:from>
    <xdr:to>
      <xdr:col>10</xdr:col>
      <xdr:colOff>485429</xdr:colOff>
      <xdr:row>28</xdr:row>
      <xdr:rowOff>123648</xdr:rowOff>
    </xdr:to>
    <xdr:pic>
      <xdr:nvPicPr>
        <xdr:cNvPr id="4" name="Grafik 3">
          <a:extLst>
            <a:ext uri="{FF2B5EF4-FFF2-40B4-BE49-F238E27FC236}">
              <a16:creationId xmlns:a16="http://schemas.microsoft.com/office/drawing/2014/main" id="{894509C4-F24C-4FD3-B73F-44CF72E8A7B7}"/>
            </a:ext>
          </a:extLst>
        </xdr:cNvPr>
        <xdr:cNvPicPr>
          <a:picLocks noChangeAspect="1"/>
        </xdr:cNvPicPr>
      </xdr:nvPicPr>
      <xdr:blipFill>
        <a:blip xmlns:r="http://schemas.openxmlformats.org/officeDocument/2006/relationships" r:embed="rId2"/>
        <a:stretch>
          <a:fillRect/>
        </a:stretch>
      </xdr:blipFill>
      <xdr:spPr>
        <a:xfrm>
          <a:off x="5334000" y="3600450"/>
          <a:ext cx="2771429" cy="1419048"/>
        </a:xfrm>
        <a:prstGeom prst="rect">
          <a:avLst/>
        </a:prstGeom>
      </xdr:spPr>
    </xdr:pic>
    <xdr:clientData/>
  </xdr:twoCellAnchor>
  <xdr:twoCellAnchor editAs="oneCell">
    <xdr:from>
      <xdr:col>1</xdr:col>
      <xdr:colOff>0</xdr:colOff>
      <xdr:row>32</xdr:row>
      <xdr:rowOff>0</xdr:rowOff>
    </xdr:from>
    <xdr:to>
      <xdr:col>7</xdr:col>
      <xdr:colOff>370851</xdr:colOff>
      <xdr:row>39</xdr:row>
      <xdr:rowOff>161763</xdr:rowOff>
    </xdr:to>
    <xdr:pic>
      <xdr:nvPicPr>
        <xdr:cNvPr id="5" name="Grafik 4">
          <a:extLst>
            <a:ext uri="{FF2B5EF4-FFF2-40B4-BE49-F238E27FC236}">
              <a16:creationId xmlns:a16="http://schemas.microsoft.com/office/drawing/2014/main" id="{1DE1B004-FDFD-4EA7-8013-E24EF4B726B2}"/>
            </a:ext>
          </a:extLst>
        </xdr:cNvPr>
        <xdr:cNvPicPr>
          <a:picLocks noChangeAspect="1"/>
        </xdr:cNvPicPr>
      </xdr:nvPicPr>
      <xdr:blipFill>
        <a:blip xmlns:r="http://schemas.openxmlformats.org/officeDocument/2006/relationships" r:embed="rId3"/>
        <a:stretch>
          <a:fillRect/>
        </a:stretch>
      </xdr:blipFill>
      <xdr:spPr>
        <a:xfrm>
          <a:off x="762000" y="5543550"/>
          <a:ext cx="4990476" cy="1295238"/>
        </a:xfrm>
        <a:prstGeom prst="rect">
          <a:avLst/>
        </a:prstGeom>
      </xdr:spPr>
    </xdr:pic>
    <xdr:clientData/>
  </xdr:twoCellAnchor>
  <xdr:twoCellAnchor editAs="oneCell">
    <xdr:from>
      <xdr:col>10</xdr:col>
      <xdr:colOff>0</xdr:colOff>
      <xdr:row>47</xdr:row>
      <xdr:rowOff>0</xdr:rowOff>
    </xdr:from>
    <xdr:to>
      <xdr:col>12</xdr:col>
      <xdr:colOff>704571</xdr:colOff>
      <xdr:row>48</xdr:row>
      <xdr:rowOff>85694</xdr:rowOff>
    </xdr:to>
    <xdr:pic>
      <xdr:nvPicPr>
        <xdr:cNvPr id="6" name="Grafik 5">
          <a:extLst>
            <a:ext uri="{FF2B5EF4-FFF2-40B4-BE49-F238E27FC236}">
              <a16:creationId xmlns:a16="http://schemas.microsoft.com/office/drawing/2014/main" id="{A13E7962-5189-4938-BFCC-48FBF32CF040}"/>
            </a:ext>
          </a:extLst>
        </xdr:cNvPr>
        <xdr:cNvPicPr>
          <a:picLocks noChangeAspect="1"/>
        </xdr:cNvPicPr>
      </xdr:nvPicPr>
      <xdr:blipFill>
        <a:blip xmlns:r="http://schemas.openxmlformats.org/officeDocument/2006/relationships" r:embed="rId4"/>
        <a:stretch>
          <a:fillRect/>
        </a:stretch>
      </xdr:blipFill>
      <xdr:spPr>
        <a:xfrm>
          <a:off x="7620000" y="7810500"/>
          <a:ext cx="2228571" cy="247619"/>
        </a:xfrm>
        <a:prstGeom prst="rect">
          <a:avLst/>
        </a:prstGeom>
      </xdr:spPr>
    </xdr:pic>
    <xdr:clientData/>
  </xdr:twoCellAnchor>
  <xdr:twoCellAnchor editAs="oneCell">
    <xdr:from>
      <xdr:col>10</xdr:col>
      <xdr:colOff>0</xdr:colOff>
      <xdr:row>49</xdr:row>
      <xdr:rowOff>0</xdr:rowOff>
    </xdr:from>
    <xdr:to>
      <xdr:col>17</xdr:col>
      <xdr:colOff>266000</xdr:colOff>
      <xdr:row>67</xdr:row>
      <xdr:rowOff>75826</xdr:rowOff>
    </xdr:to>
    <xdr:pic>
      <xdr:nvPicPr>
        <xdr:cNvPr id="7" name="Grafik 6">
          <a:extLst>
            <a:ext uri="{FF2B5EF4-FFF2-40B4-BE49-F238E27FC236}">
              <a16:creationId xmlns:a16="http://schemas.microsoft.com/office/drawing/2014/main" id="{E31586BF-2088-418E-8B85-AA10ECE3C246}"/>
            </a:ext>
          </a:extLst>
        </xdr:cNvPr>
        <xdr:cNvPicPr>
          <a:picLocks noChangeAspect="1"/>
        </xdr:cNvPicPr>
      </xdr:nvPicPr>
      <xdr:blipFill>
        <a:blip xmlns:r="http://schemas.openxmlformats.org/officeDocument/2006/relationships" r:embed="rId5"/>
        <a:stretch>
          <a:fillRect/>
        </a:stretch>
      </xdr:blipFill>
      <xdr:spPr>
        <a:xfrm>
          <a:off x="7620000" y="8134350"/>
          <a:ext cx="5600000" cy="299047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B6996-ABB9-433B-92BA-024913890AD9}">
  <sheetPr>
    <tabColor rgb="FFFF0000"/>
  </sheetPr>
  <dimension ref="A1:L52"/>
  <sheetViews>
    <sheetView tabSelected="1" workbookViewId="0">
      <selection activeCell="A2" sqref="A2"/>
    </sheetView>
  </sheetViews>
  <sheetFormatPr baseColWidth="10" defaultRowHeight="13.2"/>
  <cols>
    <col min="1" max="1" width="14.6640625" bestFit="1" customWidth="1"/>
    <col min="2" max="2" width="12.109375" customWidth="1"/>
  </cols>
  <sheetData>
    <row r="1" spans="1:12" s="19" customFormat="1">
      <c r="A1" s="17" t="s">
        <v>14</v>
      </c>
      <c r="B1" s="54" t="s">
        <v>52</v>
      </c>
    </row>
    <row r="2" spans="1:12" s="19" customFormat="1">
      <c r="B2" s="54" t="s">
        <v>40</v>
      </c>
    </row>
    <row r="3" spans="1:12" s="19" customFormat="1">
      <c r="B3" s="52" t="s">
        <v>43</v>
      </c>
      <c r="C3" s="20"/>
      <c r="D3" s="20"/>
      <c r="E3" s="20"/>
      <c r="F3" s="20"/>
      <c r="G3" s="20"/>
      <c r="H3" s="20"/>
    </row>
    <row r="5" spans="1:12" s="19" customFormat="1">
      <c r="A5" s="21" t="s">
        <v>15</v>
      </c>
      <c r="B5" s="18" t="s">
        <v>18</v>
      </c>
    </row>
    <row r="6" spans="1:12" s="19" customFormat="1">
      <c r="B6" s="18" t="s">
        <v>16</v>
      </c>
    </row>
    <row r="7" spans="1:12" s="19" customFormat="1">
      <c r="B7" s="18" t="s">
        <v>17</v>
      </c>
    </row>
    <row r="8" spans="1:12" s="19" customFormat="1">
      <c r="B8" s="18" t="s">
        <v>32</v>
      </c>
    </row>
    <row r="10" spans="1:12" s="19" customFormat="1">
      <c r="A10" s="21" t="s">
        <v>19</v>
      </c>
      <c r="B10" s="18" t="s">
        <v>20</v>
      </c>
    </row>
    <row r="11" spans="1:12" s="19" customFormat="1">
      <c r="B11" s="18" t="s">
        <v>33</v>
      </c>
    </row>
    <row r="12" spans="1:12" s="19" customFormat="1">
      <c r="B12" s="18" t="s">
        <v>23</v>
      </c>
    </row>
    <row r="13" spans="1:12" s="19" customFormat="1">
      <c r="B13" s="18"/>
    </row>
    <row r="14" spans="1:12" s="19" customFormat="1">
      <c r="B14" s="18" t="s">
        <v>35</v>
      </c>
      <c r="D14" s="44" t="s">
        <v>21</v>
      </c>
      <c r="J14" s="18"/>
      <c r="L14" s="48"/>
    </row>
    <row r="15" spans="1:12" s="19" customFormat="1">
      <c r="B15" s="18"/>
      <c r="D15" s="18"/>
      <c r="J15" s="18"/>
      <c r="L15" s="18"/>
    </row>
    <row r="16" spans="1:12" s="19" customFormat="1" ht="13.8">
      <c r="B16" s="55" t="s">
        <v>42</v>
      </c>
    </row>
    <row r="17" spans="2:12" s="19" customFormat="1" ht="13.8">
      <c r="B17" s="55" t="s">
        <v>41</v>
      </c>
    </row>
    <row r="18" spans="2:12" s="19" customFormat="1">
      <c r="B18" s="18"/>
      <c r="D18" s="18"/>
      <c r="J18" s="18"/>
      <c r="L18" s="18"/>
    </row>
    <row r="19" spans="2:12" s="19" customFormat="1">
      <c r="B19" s="45" t="s">
        <v>22</v>
      </c>
      <c r="D19" s="18"/>
      <c r="J19" s="18"/>
      <c r="L19" s="18"/>
    </row>
    <row r="20" spans="2:12" s="19" customFormat="1">
      <c r="B20" s="18"/>
      <c r="D20" s="18"/>
      <c r="H20" s="18" t="s">
        <v>24</v>
      </c>
      <c r="J20" s="18"/>
      <c r="L20" s="18"/>
    </row>
    <row r="31" spans="2:12">
      <c r="B31" s="52" t="s">
        <v>38</v>
      </c>
    </row>
    <row r="43" spans="1:10" s="19" customFormat="1">
      <c r="A43" s="82" t="s">
        <v>55</v>
      </c>
      <c r="B43" s="54" t="s">
        <v>58</v>
      </c>
    </row>
    <row r="44" spans="1:10" s="19" customFormat="1">
      <c r="B44" s="54" t="s">
        <v>59</v>
      </c>
    </row>
    <row r="45" spans="1:10" s="19" customFormat="1">
      <c r="A45" s="83" t="s">
        <v>60</v>
      </c>
      <c r="B45" s="54"/>
    </row>
    <row r="46" spans="1:10" s="19" customFormat="1">
      <c r="A46" s="48"/>
      <c r="B46" s="54" t="s">
        <v>61</v>
      </c>
    </row>
    <row r="47" spans="1:10" s="19" customFormat="1">
      <c r="A47" s="48"/>
      <c r="B47" s="54"/>
    </row>
    <row r="48" spans="1:10">
      <c r="I48" s="54" t="s">
        <v>56</v>
      </c>
      <c r="J48" s="19"/>
    </row>
    <row r="49" spans="2:10">
      <c r="B49" s="18" t="s">
        <v>25</v>
      </c>
      <c r="C49" s="19"/>
      <c r="D49" s="19"/>
      <c r="E49" s="19"/>
      <c r="F49" s="19"/>
      <c r="G49" s="19"/>
      <c r="H49" s="19"/>
      <c r="I49" s="18" t="s">
        <v>28</v>
      </c>
      <c r="J49" s="19"/>
    </row>
    <row r="50" spans="2:10">
      <c r="B50" s="54" t="s">
        <v>57</v>
      </c>
      <c r="C50" s="19"/>
      <c r="D50" s="19"/>
      <c r="E50" s="19"/>
      <c r="F50" s="19"/>
      <c r="G50" s="19"/>
      <c r="H50" s="19"/>
      <c r="I50" s="18" t="s">
        <v>29</v>
      </c>
      <c r="J50" s="19"/>
    </row>
    <row r="51" spans="2:10">
      <c r="B51" s="18" t="s">
        <v>26</v>
      </c>
      <c r="C51" s="19"/>
      <c r="D51" s="19"/>
      <c r="E51" s="19"/>
      <c r="F51" s="19"/>
      <c r="G51" s="19"/>
      <c r="H51" s="19"/>
      <c r="I51" s="18" t="s">
        <v>30</v>
      </c>
      <c r="J51" s="19"/>
    </row>
    <row r="52" spans="2:10">
      <c r="B52" s="18" t="s">
        <v>27</v>
      </c>
      <c r="C52" s="19"/>
      <c r="D52" s="19"/>
      <c r="E52" s="19"/>
      <c r="F52" s="19"/>
      <c r="G52" s="19"/>
      <c r="H52" s="19"/>
      <c r="I52" s="18" t="s">
        <v>31</v>
      </c>
      <c r="J52" s="19"/>
    </row>
  </sheetData>
  <sheetProtection sheet="1" objects="1" scenarios="1"/>
  <pageMargins left="0.7" right="0.7" top="0.78740157499999996" bottom="0.7874015749999999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51"/>
  <sheetViews>
    <sheetView workbookViewId="0">
      <selection activeCell="A2" sqref="A2"/>
    </sheetView>
  </sheetViews>
  <sheetFormatPr baseColWidth="10" defaultColWidth="14.44140625" defaultRowHeight="15.75" customHeight="1"/>
  <cols>
    <col min="2" max="2" width="25.44140625" customWidth="1"/>
    <col min="3" max="3" width="12.33203125" style="14" customWidth="1"/>
    <col min="4" max="4" width="13.88671875" customWidth="1"/>
    <col min="5" max="5" width="19.5546875" customWidth="1"/>
    <col min="6" max="6" width="16.44140625" customWidth="1"/>
    <col min="7" max="8" width="30.5546875" customWidth="1"/>
    <col min="9" max="9" width="16.33203125" customWidth="1"/>
  </cols>
  <sheetData>
    <row r="1" spans="1:15" ht="61.2" customHeight="1">
      <c r="A1" s="1" t="s">
        <v>44</v>
      </c>
      <c r="B1" s="1" t="s">
        <v>0</v>
      </c>
      <c r="C1" s="56" t="s">
        <v>51</v>
      </c>
      <c r="D1" s="75" t="s">
        <v>50</v>
      </c>
      <c r="E1" s="2" t="s">
        <v>1</v>
      </c>
      <c r="F1" s="2" t="s">
        <v>2</v>
      </c>
      <c r="G1" s="3" t="s">
        <v>3</v>
      </c>
      <c r="H1" s="4" t="s">
        <v>4</v>
      </c>
      <c r="I1" s="76" t="s">
        <v>5</v>
      </c>
      <c r="J1" s="72"/>
      <c r="K1" s="72"/>
      <c r="L1" s="72"/>
      <c r="M1" s="72"/>
      <c r="N1" s="72"/>
      <c r="O1" s="53"/>
    </row>
    <row r="2" spans="1:15" ht="13.2" customHeight="1">
      <c r="A2" s="5">
        <v>1</v>
      </c>
      <c r="B2" s="49" t="s">
        <v>39</v>
      </c>
      <c r="C2" s="57"/>
      <c r="D2" s="57"/>
      <c r="E2" s="57"/>
      <c r="F2" s="57"/>
      <c r="G2" s="57"/>
      <c r="H2" s="58"/>
      <c r="I2" s="64"/>
      <c r="J2" s="72"/>
      <c r="K2" s="72"/>
      <c r="L2" s="72"/>
      <c r="M2" s="72"/>
      <c r="N2" s="72"/>
    </row>
    <row r="3" spans="1:15" ht="13.2">
      <c r="A3" s="50">
        <v>2</v>
      </c>
      <c r="B3" s="51" t="s">
        <v>39</v>
      </c>
      <c r="C3" s="59"/>
      <c r="D3" s="59"/>
      <c r="E3" s="59"/>
      <c r="F3" s="59"/>
      <c r="G3" s="59"/>
      <c r="H3" s="60"/>
      <c r="I3" s="63"/>
      <c r="J3" s="72"/>
      <c r="K3" s="72"/>
      <c r="L3" s="72"/>
      <c r="M3" s="72"/>
      <c r="N3" s="72"/>
    </row>
    <row r="4" spans="1:15" ht="13.2">
      <c r="A4" s="5">
        <v>3</v>
      </c>
      <c r="B4" s="49" t="s">
        <v>39</v>
      </c>
      <c r="C4" s="57"/>
      <c r="D4" s="57"/>
      <c r="E4" s="57"/>
      <c r="F4" s="57"/>
      <c r="G4" s="57"/>
      <c r="H4" s="58"/>
      <c r="I4" s="64"/>
      <c r="J4" s="72"/>
      <c r="K4" s="72"/>
      <c r="L4" s="72"/>
      <c r="M4" s="72"/>
      <c r="N4" s="72"/>
    </row>
    <row r="5" spans="1:15" ht="13.2">
      <c r="A5" s="50">
        <v>4</v>
      </c>
      <c r="B5" s="51" t="s">
        <v>39</v>
      </c>
      <c r="C5" s="59"/>
      <c r="D5" s="59"/>
      <c r="E5" s="59"/>
      <c r="F5" s="59"/>
      <c r="G5" s="59"/>
      <c r="H5" s="60"/>
      <c r="I5" s="63"/>
      <c r="J5" s="72"/>
      <c r="K5" s="72"/>
      <c r="L5" s="72"/>
      <c r="M5" s="72"/>
      <c r="N5" s="72"/>
    </row>
    <row r="6" spans="1:15" ht="13.2">
      <c r="A6" s="5">
        <v>5</v>
      </c>
      <c r="B6" s="49" t="s">
        <v>39</v>
      </c>
      <c r="C6" s="57"/>
      <c r="D6" s="57"/>
      <c r="E6" s="57"/>
      <c r="F6" s="57"/>
      <c r="G6" s="57"/>
      <c r="H6" s="58"/>
      <c r="I6" s="64"/>
      <c r="J6" s="72"/>
      <c r="K6" s="72"/>
      <c r="L6" s="72"/>
      <c r="M6" s="72"/>
      <c r="N6" s="72"/>
    </row>
    <row r="7" spans="1:15" ht="13.2">
      <c r="A7" s="50">
        <v>6</v>
      </c>
      <c r="B7" s="51" t="s">
        <v>39</v>
      </c>
      <c r="C7" s="59"/>
      <c r="D7" s="59"/>
      <c r="E7" s="59"/>
      <c r="F7" s="59"/>
      <c r="G7" s="59"/>
      <c r="H7" s="60"/>
      <c r="I7" s="63"/>
      <c r="J7" s="72"/>
      <c r="K7" s="72"/>
      <c r="L7" s="72"/>
      <c r="M7" s="72"/>
      <c r="N7" s="72"/>
    </row>
    <row r="8" spans="1:15" ht="13.2">
      <c r="A8" s="5">
        <v>7</v>
      </c>
      <c r="B8" s="49" t="s">
        <v>39</v>
      </c>
      <c r="C8" s="61"/>
      <c r="D8" s="57"/>
      <c r="E8" s="57"/>
      <c r="F8" s="57"/>
      <c r="G8" s="57"/>
      <c r="H8" s="57"/>
      <c r="I8" s="64"/>
    </row>
    <row r="9" spans="1:15" ht="13.2">
      <c r="A9" s="50">
        <v>8</v>
      </c>
      <c r="B9" s="51" t="s">
        <v>39</v>
      </c>
      <c r="C9" s="62"/>
      <c r="D9" s="59"/>
      <c r="E9" s="59"/>
      <c r="F9" s="59"/>
      <c r="G9" s="59"/>
      <c r="H9" s="59"/>
      <c r="I9" s="63"/>
    </row>
    <row r="10" spans="1:15" ht="13.2">
      <c r="A10" s="5">
        <v>9</v>
      </c>
      <c r="B10" s="49" t="s">
        <v>39</v>
      </c>
      <c r="C10" s="61"/>
      <c r="D10" s="57"/>
      <c r="E10" s="57"/>
      <c r="F10" s="57"/>
      <c r="G10" s="57"/>
      <c r="H10" s="57"/>
      <c r="I10" s="64"/>
    </row>
    <row r="11" spans="1:15" ht="13.2">
      <c r="A11" s="50">
        <v>10</v>
      </c>
      <c r="B11" s="51" t="s">
        <v>39</v>
      </c>
      <c r="C11" s="62"/>
      <c r="D11" s="59"/>
      <c r="E11" s="59"/>
      <c r="F11" s="59"/>
      <c r="G11" s="59"/>
      <c r="H11" s="59"/>
      <c r="I11" s="63"/>
    </row>
    <row r="12" spans="1:15" ht="13.2">
      <c r="A12" s="5">
        <v>11</v>
      </c>
      <c r="B12" s="49" t="s">
        <v>39</v>
      </c>
      <c r="C12" s="61"/>
      <c r="D12" s="57"/>
      <c r="E12" s="57"/>
      <c r="F12" s="57"/>
      <c r="G12" s="57"/>
      <c r="H12" s="57"/>
      <c r="I12" s="64"/>
    </row>
    <row r="13" spans="1:15" ht="13.2">
      <c r="A13" s="50">
        <v>12</v>
      </c>
      <c r="B13" s="51" t="s">
        <v>39</v>
      </c>
      <c r="C13" s="62"/>
      <c r="D13" s="59"/>
      <c r="E13" s="59"/>
      <c r="F13" s="59"/>
      <c r="G13" s="59"/>
      <c r="H13" s="59"/>
      <c r="I13" s="63"/>
    </row>
    <row r="14" spans="1:15" ht="13.2">
      <c r="A14" s="5">
        <v>13</v>
      </c>
      <c r="B14" s="49" t="s">
        <v>39</v>
      </c>
      <c r="C14" s="61"/>
      <c r="D14" s="57"/>
      <c r="E14" s="57"/>
      <c r="F14" s="57"/>
      <c r="G14" s="57"/>
      <c r="H14" s="57"/>
      <c r="I14" s="64"/>
    </row>
    <row r="15" spans="1:15" ht="13.2">
      <c r="A15" s="50">
        <v>14</v>
      </c>
      <c r="B15" s="51" t="s">
        <v>39</v>
      </c>
      <c r="C15" s="62"/>
      <c r="D15" s="59"/>
      <c r="E15" s="59"/>
      <c r="F15" s="59"/>
      <c r="G15" s="59"/>
      <c r="H15" s="59"/>
      <c r="I15" s="63"/>
    </row>
    <row r="16" spans="1:15" ht="13.2">
      <c r="A16" s="5">
        <v>15</v>
      </c>
      <c r="B16" s="49" t="s">
        <v>39</v>
      </c>
      <c r="C16" s="61"/>
      <c r="D16" s="57"/>
      <c r="E16" s="57"/>
      <c r="F16" s="57"/>
      <c r="G16" s="57"/>
      <c r="H16" s="57"/>
      <c r="I16" s="64"/>
    </row>
    <row r="17" spans="1:9" ht="13.2">
      <c r="A17" s="50">
        <v>16</v>
      </c>
      <c r="B17" s="51" t="s">
        <v>39</v>
      </c>
      <c r="C17" s="62"/>
      <c r="D17" s="59"/>
      <c r="E17" s="59"/>
      <c r="F17" s="59"/>
      <c r="G17" s="59"/>
      <c r="H17" s="59"/>
      <c r="I17" s="63"/>
    </row>
    <row r="18" spans="1:9" ht="13.2">
      <c r="A18" s="5">
        <v>17</v>
      </c>
      <c r="B18" s="49" t="s">
        <v>39</v>
      </c>
      <c r="C18" s="61"/>
      <c r="D18" s="57"/>
      <c r="E18" s="57"/>
      <c r="F18" s="57"/>
      <c r="G18" s="57"/>
      <c r="H18" s="57"/>
      <c r="I18" s="64"/>
    </row>
    <row r="19" spans="1:9" ht="13.2">
      <c r="A19" s="50">
        <v>18</v>
      </c>
      <c r="B19" s="51" t="s">
        <v>39</v>
      </c>
      <c r="C19" s="62"/>
      <c r="D19" s="59"/>
      <c r="E19" s="59"/>
      <c r="F19" s="59"/>
      <c r="G19" s="59"/>
      <c r="H19" s="59"/>
      <c r="I19" s="63"/>
    </row>
    <row r="20" spans="1:9" ht="13.2">
      <c r="A20" s="5">
        <v>19</v>
      </c>
      <c r="B20" s="49" t="s">
        <v>39</v>
      </c>
      <c r="C20" s="61"/>
      <c r="D20" s="57"/>
      <c r="E20" s="57"/>
      <c r="F20" s="57"/>
      <c r="G20" s="57"/>
      <c r="H20" s="57"/>
      <c r="I20" s="64"/>
    </row>
    <row r="21" spans="1:9" ht="13.2">
      <c r="A21" s="50">
        <v>20</v>
      </c>
      <c r="B21" s="51" t="s">
        <v>39</v>
      </c>
      <c r="C21" s="62"/>
      <c r="D21" s="59"/>
      <c r="E21" s="59"/>
      <c r="F21" s="59"/>
      <c r="G21" s="59"/>
      <c r="H21" s="59"/>
      <c r="I21" s="63"/>
    </row>
    <row r="22" spans="1:9" ht="13.2">
      <c r="A22" s="5">
        <v>21</v>
      </c>
      <c r="B22" s="49" t="s">
        <v>39</v>
      </c>
      <c r="C22" s="61"/>
      <c r="D22" s="57"/>
      <c r="E22" s="57"/>
      <c r="F22" s="57"/>
      <c r="G22" s="57"/>
      <c r="H22" s="57"/>
      <c r="I22" s="64"/>
    </row>
    <row r="23" spans="1:9" ht="13.2">
      <c r="A23" s="50">
        <v>22</v>
      </c>
      <c r="B23" s="51" t="s">
        <v>39</v>
      </c>
      <c r="C23" s="62"/>
      <c r="D23" s="59"/>
      <c r="E23" s="59"/>
      <c r="F23" s="59"/>
      <c r="G23" s="59"/>
      <c r="H23" s="59"/>
      <c r="I23" s="63"/>
    </row>
    <row r="24" spans="1:9" ht="13.2">
      <c r="A24" s="5">
        <v>23</v>
      </c>
      <c r="B24" s="49" t="s">
        <v>39</v>
      </c>
      <c r="C24" s="61"/>
      <c r="D24" s="57"/>
      <c r="E24" s="57"/>
      <c r="F24" s="57"/>
      <c r="G24" s="57"/>
      <c r="H24" s="57"/>
      <c r="I24" s="64"/>
    </row>
    <row r="25" spans="1:9" ht="13.2">
      <c r="A25" s="50">
        <v>24</v>
      </c>
      <c r="B25" s="51" t="s">
        <v>39</v>
      </c>
      <c r="C25" s="62"/>
      <c r="D25" s="59"/>
      <c r="E25" s="59"/>
      <c r="F25" s="59"/>
      <c r="G25" s="59"/>
      <c r="H25" s="59"/>
      <c r="I25" s="63"/>
    </row>
    <row r="26" spans="1:9" ht="13.2">
      <c r="A26" s="5">
        <v>25</v>
      </c>
      <c r="B26" s="49" t="s">
        <v>39</v>
      </c>
      <c r="C26" s="61"/>
      <c r="D26" s="57"/>
      <c r="E26" s="57"/>
      <c r="F26" s="57"/>
      <c r="G26" s="57"/>
      <c r="H26" s="57"/>
      <c r="I26" s="64"/>
    </row>
    <row r="27" spans="1:9" ht="13.2">
      <c r="A27" s="50">
        <v>26</v>
      </c>
      <c r="B27" s="51" t="s">
        <v>39</v>
      </c>
      <c r="C27" s="62"/>
      <c r="D27" s="59"/>
      <c r="E27" s="59"/>
      <c r="F27" s="59"/>
      <c r="G27" s="59"/>
      <c r="H27" s="59"/>
      <c r="I27" s="63"/>
    </row>
    <row r="28" spans="1:9" ht="13.2">
      <c r="A28" s="5">
        <v>27</v>
      </c>
      <c r="B28" s="49" t="s">
        <v>39</v>
      </c>
      <c r="C28" s="61"/>
      <c r="D28" s="57"/>
      <c r="E28" s="57"/>
      <c r="F28" s="57"/>
      <c r="G28" s="57"/>
      <c r="H28" s="57"/>
      <c r="I28" s="64"/>
    </row>
    <row r="29" spans="1:9" ht="13.2">
      <c r="A29" s="50">
        <v>28</v>
      </c>
      <c r="B29" s="51" t="s">
        <v>39</v>
      </c>
      <c r="C29" s="62"/>
      <c r="D29" s="59"/>
      <c r="E29" s="59"/>
      <c r="F29" s="59"/>
      <c r="G29" s="59"/>
      <c r="H29" s="59"/>
      <c r="I29" s="63"/>
    </row>
    <row r="30" spans="1:9" ht="13.2">
      <c r="A30" s="5">
        <v>29</v>
      </c>
      <c r="B30" s="49" t="s">
        <v>39</v>
      </c>
      <c r="C30" s="61"/>
      <c r="D30" s="57"/>
      <c r="E30" s="57"/>
      <c r="F30" s="57"/>
      <c r="G30" s="57"/>
      <c r="H30" s="57"/>
      <c r="I30" s="64"/>
    </row>
    <row r="31" spans="1:9" ht="13.2">
      <c r="A31" s="50">
        <v>30</v>
      </c>
      <c r="B31" s="51" t="s">
        <v>39</v>
      </c>
      <c r="C31" s="62"/>
      <c r="D31" s="59"/>
      <c r="E31" s="59"/>
      <c r="F31" s="59"/>
      <c r="G31" s="59"/>
      <c r="H31" s="59"/>
      <c r="I31" s="63"/>
    </row>
    <row r="32" spans="1:9" ht="13.2">
      <c r="A32" s="5">
        <v>31</v>
      </c>
      <c r="B32" s="49" t="s">
        <v>39</v>
      </c>
      <c r="C32" s="61"/>
      <c r="D32" s="57"/>
      <c r="E32" s="57"/>
      <c r="F32" s="57"/>
      <c r="G32" s="57"/>
      <c r="H32" s="57"/>
      <c r="I32" s="64"/>
    </row>
    <row r="33" spans="1:9" ht="13.2">
      <c r="A33" s="50">
        <v>32</v>
      </c>
      <c r="B33" s="51" t="s">
        <v>39</v>
      </c>
      <c r="C33" s="62"/>
      <c r="D33" s="59"/>
      <c r="E33" s="59"/>
      <c r="F33" s="59"/>
      <c r="G33" s="59"/>
      <c r="H33" s="59"/>
      <c r="I33" s="63"/>
    </row>
    <row r="34" spans="1:9" ht="13.2">
      <c r="A34" s="5">
        <v>33</v>
      </c>
      <c r="B34" s="49" t="s">
        <v>39</v>
      </c>
      <c r="C34" s="61"/>
      <c r="D34" s="57"/>
      <c r="E34" s="57"/>
      <c r="F34" s="57"/>
      <c r="G34" s="57"/>
      <c r="H34" s="57"/>
      <c r="I34" s="64"/>
    </row>
    <row r="35" spans="1:9" ht="13.2">
      <c r="A35" s="50">
        <v>34</v>
      </c>
      <c r="B35" s="51" t="s">
        <v>39</v>
      </c>
      <c r="C35" s="62"/>
      <c r="D35" s="59"/>
      <c r="E35" s="59"/>
      <c r="F35" s="59"/>
      <c r="G35" s="59"/>
      <c r="H35" s="59"/>
      <c r="I35" s="63"/>
    </row>
    <row r="36" spans="1:9" ht="13.2">
      <c r="A36" s="5">
        <v>35</v>
      </c>
      <c r="B36" s="49" t="s">
        <v>39</v>
      </c>
      <c r="C36" s="61"/>
      <c r="D36" s="57"/>
      <c r="E36" s="57"/>
      <c r="F36" s="57"/>
      <c r="G36" s="57"/>
      <c r="H36" s="57"/>
      <c r="I36" s="64"/>
    </row>
    <row r="37" spans="1:9" ht="13.2">
      <c r="A37" s="50">
        <v>36</v>
      </c>
      <c r="B37" s="51" t="s">
        <v>39</v>
      </c>
      <c r="C37" s="62"/>
      <c r="D37" s="59"/>
      <c r="E37" s="59"/>
      <c r="F37" s="59"/>
      <c r="G37" s="59"/>
      <c r="H37" s="59"/>
      <c r="I37" s="63"/>
    </row>
    <row r="38" spans="1:9" ht="13.2">
      <c r="A38" s="5">
        <v>37</v>
      </c>
      <c r="B38" s="49" t="s">
        <v>39</v>
      </c>
      <c r="C38" s="61"/>
      <c r="D38" s="57"/>
      <c r="E38" s="57"/>
      <c r="F38" s="57"/>
      <c r="G38" s="57"/>
      <c r="H38" s="57"/>
      <c r="I38" s="64"/>
    </row>
    <row r="39" spans="1:9" ht="13.2">
      <c r="A39" s="50">
        <v>38</v>
      </c>
      <c r="B39" s="51" t="s">
        <v>39</v>
      </c>
      <c r="C39" s="62"/>
      <c r="D39" s="59"/>
      <c r="E39" s="59"/>
      <c r="F39" s="59"/>
      <c r="G39" s="59"/>
      <c r="H39" s="59"/>
      <c r="I39" s="63"/>
    </row>
    <row r="40" spans="1:9" ht="13.2">
      <c r="A40" s="5">
        <v>39</v>
      </c>
      <c r="B40" s="49" t="s">
        <v>39</v>
      </c>
      <c r="C40" s="61"/>
      <c r="D40" s="57"/>
      <c r="E40" s="57"/>
      <c r="F40" s="57"/>
      <c r="G40" s="57"/>
      <c r="H40" s="57"/>
      <c r="I40" s="64"/>
    </row>
    <row r="41" spans="1:9" ht="13.2">
      <c r="A41" s="50">
        <v>40</v>
      </c>
      <c r="B41" s="51" t="s">
        <v>39</v>
      </c>
      <c r="C41" s="62"/>
      <c r="D41" s="59"/>
      <c r="E41" s="59"/>
      <c r="F41" s="59"/>
      <c r="G41" s="59"/>
      <c r="H41" s="59"/>
      <c r="I41" s="63"/>
    </row>
    <row r="42" spans="1:9" ht="13.2">
      <c r="A42" s="5">
        <v>41</v>
      </c>
      <c r="B42" s="49" t="s">
        <v>39</v>
      </c>
      <c r="C42" s="61"/>
      <c r="D42" s="57"/>
      <c r="E42" s="57"/>
      <c r="F42" s="57"/>
      <c r="G42" s="57"/>
      <c r="H42" s="57"/>
      <c r="I42" s="64"/>
    </row>
    <row r="43" spans="1:9" ht="13.2">
      <c r="A43" s="50">
        <v>42</v>
      </c>
      <c r="B43" s="51" t="s">
        <v>39</v>
      </c>
      <c r="C43" s="62"/>
      <c r="D43" s="59"/>
      <c r="E43" s="59"/>
      <c r="F43" s="59"/>
      <c r="G43" s="59"/>
      <c r="H43" s="59"/>
      <c r="I43" s="63"/>
    </row>
    <row r="44" spans="1:9" ht="13.2">
      <c r="A44" s="5">
        <v>43</v>
      </c>
      <c r="B44" s="49" t="s">
        <v>39</v>
      </c>
      <c r="C44" s="61"/>
      <c r="D44" s="57"/>
      <c r="E44" s="57"/>
      <c r="F44" s="57"/>
      <c r="G44" s="57"/>
      <c r="H44" s="57"/>
      <c r="I44" s="64"/>
    </row>
    <row r="45" spans="1:9" ht="13.2">
      <c r="A45" s="50">
        <v>44</v>
      </c>
      <c r="B45" s="51" t="s">
        <v>39</v>
      </c>
      <c r="C45" s="62"/>
      <c r="D45" s="59"/>
      <c r="E45" s="59"/>
      <c r="F45" s="59"/>
      <c r="G45" s="59"/>
      <c r="H45" s="59"/>
      <c r="I45" s="63"/>
    </row>
    <row r="46" spans="1:9" ht="13.2">
      <c r="A46" s="5">
        <v>45</v>
      </c>
      <c r="B46" s="49" t="s">
        <v>39</v>
      </c>
      <c r="C46" s="61"/>
      <c r="D46" s="57"/>
      <c r="E46" s="57"/>
      <c r="F46" s="57"/>
      <c r="G46" s="57"/>
      <c r="H46" s="57"/>
      <c r="I46" s="64"/>
    </row>
    <row r="47" spans="1:9" ht="13.2">
      <c r="A47" s="50">
        <v>46</v>
      </c>
      <c r="B47" s="51" t="s">
        <v>39</v>
      </c>
      <c r="C47" s="62"/>
      <c r="D47" s="59"/>
      <c r="E47" s="59"/>
      <c r="F47" s="59"/>
      <c r="G47" s="59"/>
      <c r="H47" s="59"/>
      <c r="I47" s="63"/>
    </row>
    <row r="48" spans="1:9" ht="13.2">
      <c r="A48" s="5">
        <v>47</v>
      </c>
      <c r="B48" s="49" t="s">
        <v>39</v>
      </c>
      <c r="C48" s="61"/>
      <c r="D48" s="57"/>
      <c r="E48" s="57"/>
      <c r="F48" s="57"/>
      <c r="G48" s="57"/>
      <c r="H48" s="57"/>
      <c r="I48" s="64"/>
    </row>
    <row r="49" spans="1:9" ht="13.2">
      <c r="A49" s="50">
        <v>48</v>
      </c>
      <c r="B49" s="51" t="s">
        <v>39</v>
      </c>
      <c r="C49" s="62"/>
      <c r="D49" s="59"/>
      <c r="E49" s="59"/>
      <c r="F49" s="59"/>
      <c r="G49" s="59"/>
      <c r="H49" s="59"/>
      <c r="I49" s="63"/>
    </row>
    <row r="50" spans="1:9" ht="13.2">
      <c r="A50" s="5">
        <v>49</v>
      </c>
      <c r="B50" s="49" t="s">
        <v>39</v>
      </c>
      <c r="C50" s="61"/>
      <c r="D50" s="57"/>
      <c r="E50" s="57"/>
      <c r="F50" s="57"/>
      <c r="G50" s="57"/>
      <c r="H50" s="57"/>
      <c r="I50" s="64"/>
    </row>
    <row r="51" spans="1:9" ht="13.2">
      <c r="A51" s="50">
        <v>50</v>
      </c>
      <c r="B51" s="51" t="s">
        <v>39</v>
      </c>
      <c r="C51" s="62"/>
      <c r="D51" s="59"/>
      <c r="E51" s="59"/>
      <c r="F51" s="59"/>
      <c r="G51" s="59"/>
      <c r="H51" s="59"/>
      <c r="I51" s="63"/>
    </row>
  </sheetData>
  <sheetProtection sheet="1" objects="1" scenarios="1"/>
  <pageMargins left="0.7" right="0.7" top="0.78740157499999996" bottom="0.78740157499999996"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outlinePr summaryBelow="0" summaryRight="0"/>
  </sheetPr>
  <dimension ref="A1:L56"/>
  <sheetViews>
    <sheetView workbookViewId="0">
      <pane xSplit="5" ySplit="4" topLeftCell="F5" activePane="bottomRight" state="frozen"/>
      <selection pane="topRight" activeCell="F1" sqref="F1"/>
      <selection pane="bottomLeft" activeCell="A5" sqref="A5"/>
      <selection pane="bottomRight" activeCell="L5" sqref="L5"/>
    </sheetView>
  </sheetViews>
  <sheetFormatPr baseColWidth="10" defaultColWidth="14.44140625" defaultRowHeight="15.75" customHeight="1"/>
  <cols>
    <col min="1" max="1" width="8.109375" style="43" customWidth="1"/>
    <col min="2" max="2" width="10" style="43" customWidth="1"/>
    <col min="3" max="3" width="15.44140625" style="43" customWidth="1"/>
    <col min="4" max="4" width="17.88671875" style="43" customWidth="1"/>
    <col min="5" max="5" width="26.77734375" style="43" customWidth="1"/>
    <col min="6" max="6" width="6.6640625" style="23" customWidth="1"/>
    <col min="7" max="7" width="8.33203125" style="23" customWidth="1"/>
    <col min="8" max="8" width="6.5546875" style="23" customWidth="1"/>
    <col min="9" max="9" width="6.6640625" style="23" customWidth="1"/>
    <col min="10" max="10" width="6.88671875" style="23" customWidth="1"/>
    <col min="11" max="11" width="21" style="43" customWidth="1"/>
    <col min="12" max="16384" width="14.44140625" style="23"/>
  </cols>
  <sheetData>
    <row r="1" spans="1:12" ht="17.399999999999999">
      <c r="A1" s="90" t="s">
        <v>34</v>
      </c>
      <c r="B1" s="91"/>
      <c r="C1" s="91"/>
      <c r="D1" s="91"/>
      <c r="E1" s="30"/>
      <c r="F1" s="92" t="s">
        <v>53</v>
      </c>
      <c r="G1" s="93"/>
      <c r="H1" s="93"/>
      <c r="I1" s="93"/>
      <c r="J1" s="93"/>
      <c r="K1" s="98" t="s">
        <v>54</v>
      </c>
      <c r="L1" s="22"/>
    </row>
    <row r="2" spans="1:12" ht="15.75" customHeight="1">
      <c r="A2" s="101" t="s">
        <v>13</v>
      </c>
      <c r="B2" s="90"/>
      <c r="C2" s="90"/>
      <c r="D2" s="90"/>
      <c r="E2" s="74"/>
      <c r="F2" s="94"/>
      <c r="G2" s="95"/>
      <c r="H2" s="95"/>
      <c r="I2" s="95"/>
      <c r="J2" s="95"/>
      <c r="K2" s="99"/>
      <c r="L2" s="24"/>
    </row>
    <row r="3" spans="1:12" ht="13.2">
      <c r="A3" s="31" t="s">
        <v>44</v>
      </c>
      <c r="B3" s="31" t="s">
        <v>45</v>
      </c>
      <c r="C3" s="31" t="s">
        <v>6</v>
      </c>
      <c r="D3" s="31" t="s">
        <v>2</v>
      </c>
      <c r="E3" s="32" t="s">
        <v>3</v>
      </c>
      <c r="F3" s="96"/>
      <c r="G3" s="97"/>
      <c r="H3" s="97"/>
      <c r="I3" s="97"/>
      <c r="J3" s="97"/>
      <c r="K3" s="100"/>
      <c r="L3" s="25" t="s">
        <v>46</v>
      </c>
    </row>
    <row r="4" spans="1:12" ht="13.2">
      <c r="A4" s="33"/>
      <c r="B4" s="33"/>
      <c r="C4" s="34"/>
      <c r="D4" s="35"/>
      <c r="E4" s="36"/>
      <c r="F4" s="26">
        <v>1</v>
      </c>
      <c r="G4" s="26">
        <v>2</v>
      </c>
      <c r="H4" s="26">
        <v>3</v>
      </c>
      <c r="I4" s="26">
        <v>4</v>
      </c>
      <c r="J4" s="26">
        <v>5</v>
      </c>
      <c r="K4" s="33"/>
      <c r="L4" s="26"/>
    </row>
    <row r="5" spans="1:12" ht="13.2">
      <c r="A5" s="37">
        <f>'gem. Teilnehmer'!A2</f>
        <v>1</v>
      </c>
      <c r="B5" s="38">
        <f>'gem. Teilnehmer'!D2</f>
        <v>0</v>
      </c>
      <c r="C5" s="81">
        <f>'gem. Teilnehmer'!E2</f>
        <v>0</v>
      </c>
      <c r="D5" s="81">
        <f>'gem. Teilnehmer'!F2</f>
        <v>0</v>
      </c>
      <c r="E5" s="81">
        <f>'gem. Teilnehmer'!G2</f>
        <v>0</v>
      </c>
      <c r="F5" s="84"/>
      <c r="G5" s="84"/>
      <c r="H5" s="84"/>
      <c r="I5" s="84"/>
      <c r="J5" s="84"/>
      <c r="K5" s="80">
        <f>ROUND(Berechnungen!V5*100,0)/100</f>
        <v>0</v>
      </c>
      <c r="L5" s="27"/>
    </row>
    <row r="6" spans="1:12" ht="13.2">
      <c r="A6" s="37">
        <f>'gem. Teilnehmer'!A3</f>
        <v>2</v>
      </c>
      <c r="B6" s="38">
        <f>'gem. Teilnehmer'!D3</f>
        <v>0</v>
      </c>
      <c r="C6" s="81">
        <f>'gem. Teilnehmer'!E3</f>
        <v>0</v>
      </c>
      <c r="D6" s="81">
        <f>'gem. Teilnehmer'!F3</f>
        <v>0</v>
      </c>
      <c r="E6" s="81">
        <f>'gem. Teilnehmer'!G3</f>
        <v>0</v>
      </c>
      <c r="F6" s="84"/>
      <c r="G6" s="84"/>
      <c r="H6" s="84"/>
      <c r="I6" s="84"/>
      <c r="J6" s="84"/>
      <c r="K6" s="80">
        <f>ROUND(Berechnungen!V6*100,0)/100</f>
        <v>0</v>
      </c>
      <c r="L6" s="27"/>
    </row>
    <row r="7" spans="1:12" ht="13.2">
      <c r="A7" s="37">
        <f>'gem. Teilnehmer'!A4</f>
        <v>3</v>
      </c>
      <c r="B7" s="38">
        <f>'gem. Teilnehmer'!D4</f>
        <v>0</v>
      </c>
      <c r="C7" s="81">
        <f>'gem. Teilnehmer'!E4</f>
        <v>0</v>
      </c>
      <c r="D7" s="81">
        <f>'gem. Teilnehmer'!F4</f>
        <v>0</v>
      </c>
      <c r="E7" s="81">
        <f>'gem. Teilnehmer'!G4</f>
        <v>0</v>
      </c>
      <c r="F7" s="84"/>
      <c r="G7" s="84"/>
      <c r="H7" s="84"/>
      <c r="I7" s="84"/>
      <c r="J7" s="84"/>
      <c r="K7" s="80">
        <f>ROUND(Berechnungen!V7*100,0)/100</f>
        <v>0</v>
      </c>
      <c r="L7" s="27"/>
    </row>
    <row r="8" spans="1:12" ht="13.2">
      <c r="A8" s="37">
        <f>'gem. Teilnehmer'!A5</f>
        <v>4</v>
      </c>
      <c r="B8" s="38">
        <f>'gem. Teilnehmer'!D5</f>
        <v>0</v>
      </c>
      <c r="C8" s="81">
        <f>'gem. Teilnehmer'!E5</f>
        <v>0</v>
      </c>
      <c r="D8" s="81">
        <f>'gem. Teilnehmer'!F5</f>
        <v>0</v>
      </c>
      <c r="E8" s="81">
        <f>'gem. Teilnehmer'!G5</f>
        <v>0</v>
      </c>
      <c r="F8" s="84"/>
      <c r="G8" s="84"/>
      <c r="H8" s="84"/>
      <c r="I8" s="84"/>
      <c r="J8" s="84"/>
      <c r="K8" s="80">
        <f>ROUND(Berechnungen!V8*100,0)/100</f>
        <v>0</v>
      </c>
      <c r="L8" s="27"/>
    </row>
    <row r="9" spans="1:12" ht="13.2">
      <c r="A9" s="37">
        <f>'gem. Teilnehmer'!A6</f>
        <v>5</v>
      </c>
      <c r="B9" s="38">
        <f>'gem. Teilnehmer'!D6</f>
        <v>0</v>
      </c>
      <c r="C9" s="81">
        <f>'gem. Teilnehmer'!E6</f>
        <v>0</v>
      </c>
      <c r="D9" s="81">
        <f>'gem. Teilnehmer'!F6</f>
        <v>0</v>
      </c>
      <c r="E9" s="81">
        <f>'gem. Teilnehmer'!G6</f>
        <v>0</v>
      </c>
      <c r="F9" s="84"/>
      <c r="G9" s="84"/>
      <c r="H9" s="84"/>
      <c r="I9" s="84"/>
      <c r="J9" s="84"/>
      <c r="K9" s="80">
        <f>ROUND(Berechnungen!V9*100,0)/100</f>
        <v>0</v>
      </c>
      <c r="L9" s="27"/>
    </row>
    <row r="10" spans="1:12" ht="13.2">
      <c r="A10" s="37">
        <f>'gem. Teilnehmer'!A7</f>
        <v>6</v>
      </c>
      <c r="B10" s="38">
        <f>'gem. Teilnehmer'!D7</f>
        <v>0</v>
      </c>
      <c r="C10" s="81">
        <f>'gem. Teilnehmer'!E7</f>
        <v>0</v>
      </c>
      <c r="D10" s="81">
        <f>'gem. Teilnehmer'!F7</f>
        <v>0</v>
      </c>
      <c r="E10" s="81">
        <f>'gem. Teilnehmer'!G7</f>
        <v>0</v>
      </c>
      <c r="F10" s="84"/>
      <c r="G10" s="84"/>
      <c r="H10" s="84"/>
      <c r="I10" s="84"/>
      <c r="J10" s="84"/>
      <c r="K10" s="80">
        <f>ROUND(Berechnungen!V10*100,0)/100</f>
        <v>0</v>
      </c>
      <c r="L10" s="27"/>
    </row>
    <row r="11" spans="1:12" ht="13.2">
      <c r="A11" s="37">
        <f>'gem. Teilnehmer'!A8</f>
        <v>7</v>
      </c>
      <c r="B11" s="38">
        <f>'gem. Teilnehmer'!D8</f>
        <v>0</v>
      </c>
      <c r="C11" s="81">
        <f>'gem. Teilnehmer'!E8</f>
        <v>0</v>
      </c>
      <c r="D11" s="81">
        <f>'gem. Teilnehmer'!F8</f>
        <v>0</v>
      </c>
      <c r="E11" s="81">
        <f>'gem. Teilnehmer'!G8</f>
        <v>0</v>
      </c>
      <c r="F11" s="84"/>
      <c r="G11" s="84"/>
      <c r="H11" s="84"/>
      <c r="I11" s="84"/>
      <c r="J11" s="84"/>
      <c r="K11" s="80">
        <f>ROUND(Berechnungen!V11*100,0)/100</f>
        <v>0</v>
      </c>
      <c r="L11" s="27"/>
    </row>
    <row r="12" spans="1:12" ht="13.2">
      <c r="A12" s="37">
        <f>'gem. Teilnehmer'!A9</f>
        <v>8</v>
      </c>
      <c r="B12" s="38">
        <f>'gem. Teilnehmer'!D9</f>
        <v>0</v>
      </c>
      <c r="C12" s="81">
        <f>'gem. Teilnehmer'!E9</f>
        <v>0</v>
      </c>
      <c r="D12" s="81">
        <f>'gem. Teilnehmer'!F9</f>
        <v>0</v>
      </c>
      <c r="E12" s="81">
        <f>'gem. Teilnehmer'!G9</f>
        <v>0</v>
      </c>
      <c r="F12" s="84"/>
      <c r="G12" s="84"/>
      <c r="H12" s="84"/>
      <c r="I12" s="84"/>
      <c r="J12" s="84"/>
      <c r="K12" s="80">
        <f>ROUND(Berechnungen!V12*100,0)/100</f>
        <v>0</v>
      </c>
      <c r="L12" s="27"/>
    </row>
    <row r="13" spans="1:12" ht="13.2">
      <c r="A13" s="37">
        <f>'gem. Teilnehmer'!A10</f>
        <v>9</v>
      </c>
      <c r="B13" s="38">
        <f>'gem. Teilnehmer'!D10</f>
        <v>0</v>
      </c>
      <c r="C13" s="81">
        <f>'gem. Teilnehmer'!E10</f>
        <v>0</v>
      </c>
      <c r="D13" s="81">
        <f>'gem. Teilnehmer'!F10</f>
        <v>0</v>
      </c>
      <c r="E13" s="81">
        <f>'gem. Teilnehmer'!G10</f>
        <v>0</v>
      </c>
      <c r="F13" s="84"/>
      <c r="G13" s="84"/>
      <c r="H13" s="84"/>
      <c r="I13" s="84"/>
      <c r="J13" s="84"/>
      <c r="K13" s="80">
        <f>ROUND(Berechnungen!V13*100,0)/100</f>
        <v>0</v>
      </c>
      <c r="L13" s="27"/>
    </row>
    <row r="14" spans="1:12" ht="13.2">
      <c r="A14" s="37">
        <f>'gem. Teilnehmer'!A11</f>
        <v>10</v>
      </c>
      <c r="B14" s="38">
        <f>'gem. Teilnehmer'!D11</f>
        <v>0</v>
      </c>
      <c r="C14" s="81">
        <f>'gem. Teilnehmer'!E11</f>
        <v>0</v>
      </c>
      <c r="D14" s="81">
        <f>'gem. Teilnehmer'!F11</f>
        <v>0</v>
      </c>
      <c r="E14" s="81">
        <f>'gem. Teilnehmer'!G11</f>
        <v>0</v>
      </c>
      <c r="F14" s="84"/>
      <c r="G14" s="84"/>
      <c r="H14" s="84"/>
      <c r="I14" s="84"/>
      <c r="J14" s="84"/>
      <c r="K14" s="80">
        <f>ROUND(Berechnungen!V14*100,0)/100</f>
        <v>0</v>
      </c>
      <c r="L14" s="27"/>
    </row>
    <row r="15" spans="1:12" ht="13.2">
      <c r="A15" s="37">
        <f>'gem. Teilnehmer'!A12</f>
        <v>11</v>
      </c>
      <c r="B15" s="38">
        <f>'gem. Teilnehmer'!D12</f>
        <v>0</v>
      </c>
      <c r="C15" s="81">
        <f>'gem. Teilnehmer'!E12</f>
        <v>0</v>
      </c>
      <c r="D15" s="81">
        <f>'gem. Teilnehmer'!F12</f>
        <v>0</v>
      </c>
      <c r="E15" s="81">
        <f>'gem. Teilnehmer'!G12</f>
        <v>0</v>
      </c>
      <c r="F15" s="84"/>
      <c r="G15" s="84"/>
      <c r="H15" s="84"/>
      <c r="I15" s="84"/>
      <c r="J15" s="84"/>
      <c r="K15" s="80">
        <f>ROUND(Berechnungen!V15*100,0)/100</f>
        <v>0</v>
      </c>
      <c r="L15" s="27"/>
    </row>
    <row r="16" spans="1:12" ht="13.2">
      <c r="A16" s="37">
        <f>'gem. Teilnehmer'!A13</f>
        <v>12</v>
      </c>
      <c r="B16" s="38">
        <f>'gem. Teilnehmer'!D13</f>
        <v>0</v>
      </c>
      <c r="C16" s="81">
        <f>'gem. Teilnehmer'!E13</f>
        <v>0</v>
      </c>
      <c r="D16" s="81">
        <f>'gem. Teilnehmer'!F13</f>
        <v>0</v>
      </c>
      <c r="E16" s="81">
        <f>'gem. Teilnehmer'!G13</f>
        <v>0</v>
      </c>
      <c r="F16" s="84"/>
      <c r="G16" s="84"/>
      <c r="H16" s="84"/>
      <c r="I16" s="84"/>
      <c r="J16" s="84"/>
      <c r="K16" s="80">
        <f>ROUND(Berechnungen!V16*100,0)/100</f>
        <v>0</v>
      </c>
      <c r="L16" s="27"/>
    </row>
    <row r="17" spans="1:12" ht="13.2">
      <c r="A17" s="37">
        <f>'gem. Teilnehmer'!A14</f>
        <v>13</v>
      </c>
      <c r="B17" s="38">
        <f>'gem. Teilnehmer'!D14</f>
        <v>0</v>
      </c>
      <c r="C17" s="81">
        <f>'gem. Teilnehmer'!E14</f>
        <v>0</v>
      </c>
      <c r="D17" s="81">
        <f>'gem. Teilnehmer'!F14</f>
        <v>0</v>
      </c>
      <c r="E17" s="81">
        <f>'gem. Teilnehmer'!G14</f>
        <v>0</v>
      </c>
      <c r="F17" s="84"/>
      <c r="G17" s="84"/>
      <c r="H17" s="84"/>
      <c r="I17" s="84"/>
      <c r="J17" s="84"/>
      <c r="K17" s="80">
        <f>ROUND(Berechnungen!V17*100,0)/100</f>
        <v>0</v>
      </c>
      <c r="L17" s="27"/>
    </row>
    <row r="18" spans="1:12" ht="13.2">
      <c r="A18" s="37">
        <f>'gem. Teilnehmer'!A15</f>
        <v>14</v>
      </c>
      <c r="B18" s="38">
        <f>'gem. Teilnehmer'!D15</f>
        <v>0</v>
      </c>
      <c r="C18" s="81">
        <f>'gem. Teilnehmer'!E15</f>
        <v>0</v>
      </c>
      <c r="D18" s="81">
        <f>'gem. Teilnehmer'!F15</f>
        <v>0</v>
      </c>
      <c r="E18" s="81">
        <f>'gem. Teilnehmer'!G15</f>
        <v>0</v>
      </c>
      <c r="F18" s="84"/>
      <c r="G18" s="84"/>
      <c r="H18" s="84"/>
      <c r="I18" s="84"/>
      <c r="J18" s="84"/>
      <c r="K18" s="80">
        <f>ROUND(Berechnungen!V18*100,0)/100</f>
        <v>0</v>
      </c>
      <c r="L18" s="27"/>
    </row>
    <row r="19" spans="1:12" ht="13.2">
      <c r="A19" s="37">
        <f>'gem. Teilnehmer'!A16</f>
        <v>15</v>
      </c>
      <c r="B19" s="38">
        <f>'gem. Teilnehmer'!D16</f>
        <v>0</v>
      </c>
      <c r="C19" s="81">
        <f>'gem. Teilnehmer'!E16</f>
        <v>0</v>
      </c>
      <c r="D19" s="81">
        <f>'gem. Teilnehmer'!F16</f>
        <v>0</v>
      </c>
      <c r="E19" s="81">
        <f>'gem. Teilnehmer'!G16</f>
        <v>0</v>
      </c>
      <c r="F19" s="84"/>
      <c r="G19" s="84"/>
      <c r="H19" s="84"/>
      <c r="I19" s="84"/>
      <c r="J19" s="84"/>
      <c r="K19" s="80">
        <f>ROUND(Berechnungen!V19*100,0)/100</f>
        <v>0</v>
      </c>
      <c r="L19" s="27"/>
    </row>
    <row r="20" spans="1:12" ht="13.2">
      <c r="A20" s="37">
        <f>'gem. Teilnehmer'!A17</f>
        <v>16</v>
      </c>
      <c r="B20" s="38">
        <f>'gem. Teilnehmer'!D17</f>
        <v>0</v>
      </c>
      <c r="C20" s="81">
        <f>'gem. Teilnehmer'!E17</f>
        <v>0</v>
      </c>
      <c r="D20" s="81">
        <f>'gem. Teilnehmer'!F17</f>
        <v>0</v>
      </c>
      <c r="E20" s="81">
        <f>'gem. Teilnehmer'!G17</f>
        <v>0</v>
      </c>
      <c r="F20" s="84"/>
      <c r="G20" s="84"/>
      <c r="H20" s="84"/>
      <c r="I20" s="84"/>
      <c r="J20" s="84"/>
      <c r="K20" s="80">
        <f>ROUND(Berechnungen!V20*100,0)/100</f>
        <v>0</v>
      </c>
      <c r="L20" s="27"/>
    </row>
    <row r="21" spans="1:12" ht="13.2">
      <c r="A21" s="37">
        <f>'gem. Teilnehmer'!A18</f>
        <v>17</v>
      </c>
      <c r="B21" s="38">
        <f>'gem. Teilnehmer'!D18</f>
        <v>0</v>
      </c>
      <c r="C21" s="81">
        <f>'gem. Teilnehmer'!E18</f>
        <v>0</v>
      </c>
      <c r="D21" s="81">
        <f>'gem. Teilnehmer'!F18</f>
        <v>0</v>
      </c>
      <c r="E21" s="81">
        <f>'gem. Teilnehmer'!G18</f>
        <v>0</v>
      </c>
      <c r="F21" s="84"/>
      <c r="G21" s="84"/>
      <c r="H21" s="84"/>
      <c r="I21" s="84"/>
      <c r="J21" s="84"/>
      <c r="K21" s="80">
        <f>ROUND(Berechnungen!V21*100,0)/100</f>
        <v>0</v>
      </c>
      <c r="L21" s="27"/>
    </row>
    <row r="22" spans="1:12" ht="13.2">
      <c r="A22" s="37">
        <f>'gem. Teilnehmer'!A19</f>
        <v>18</v>
      </c>
      <c r="B22" s="38">
        <f>'gem. Teilnehmer'!D19</f>
        <v>0</v>
      </c>
      <c r="C22" s="81">
        <f>'gem. Teilnehmer'!E19</f>
        <v>0</v>
      </c>
      <c r="D22" s="81">
        <f>'gem. Teilnehmer'!F19</f>
        <v>0</v>
      </c>
      <c r="E22" s="81">
        <f>'gem. Teilnehmer'!G19</f>
        <v>0</v>
      </c>
      <c r="F22" s="84"/>
      <c r="G22" s="84"/>
      <c r="H22" s="84"/>
      <c r="I22" s="84"/>
      <c r="J22" s="84"/>
      <c r="K22" s="80">
        <f>ROUND(Berechnungen!V22*100,0)/100</f>
        <v>0</v>
      </c>
      <c r="L22" s="27"/>
    </row>
    <row r="23" spans="1:12" ht="13.2">
      <c r="A23" s="37">
        <f>'gem. Teilnehmer'!A20</f>
        <v>19</v>
      </c>
      <c r="B23" s="38">
        <f>'gem. Teilnehmer'!D20</f>
        <v>0</v>
      </c>
      <c r="C23" s="81">
        <f>'gem. Teilnehmer'!E20</f>
        <v>0</v>
      </c>
      <c r="D23" s="81">
        <f>'gem. Teilnehmer'!F20</f>
        <v>0</v>
      </c>
      <c r="E23" s="81">
        <f>'gem. Teilnehmer'!G20</f>
        <v>0</v>
      </c>
      <c r="F23" s="84"/>
      <c r="G23" s="84"/>
      <c r="H23" s="84"/>
      <c r="I23" s="84"/>
      <c r="J23" s="84"/>
      <c r="K23" s="80">
        <f>ROUND(Berechnungen!V23*100,0)/100</f>
        <v>0</v>
      </c>
      <c r="L23" s="27"/>
    </row>
    <row r="24" spans="1:12" ht="13.2">
      <c r="A24" s="37">
        <f>'gem. Teilnehmer'!A21</f>
        <v>20</v>
      </c>
      <c r="B24" s="38">
        <f>'gem. Teilnehmer'!D21</f>
        <v>0</v>
      </c>
      <c r="C24" s="81">
        <f>'gem. Teilnehmer'!E21</f>
        <v>0</v>
      </c>
      <c r="D24" s="81">
        <f>'gem. Teilnehmer'!F21</f>
        <v>0</v>
      </c>
      <c r="E24" s="81">
        <f>'gem. Teilnehmer'!G21</f>
        <v>0</v>
      </c>
      <c r="F24" s="84"/>
      <c r="G24" s="84"/>
      <c r="H24" s="84"/>
      <c r="I24" s="84"/>
      <c r="J24" s="84"/>
      <c r="K24" s="80">
        <f>ROUND(Berechnungen!V24*100,0)/100</f>
        <v>0</v>
      </c>
      <c r="L24" s="27"/>
    </row>
    <row r="25" spans="1:12" ht="13.2">
      <c r="A25" s="37">
        <f>'gem. Teilnehmer'!A22</f>
        <v>21</v>
      </c>
      <c r="B25" s="38">
        <f>'gem. Teilnehmer'!D22</f>
        <v>0</v>
      </c>
      <c r="C25" s="81">
        <f>'gem. Teilnehmer'!E22</f>
        <v>0</v>
      </c>
      <c r="D25" s="81">
        <f>'gem. Teilnehmer'!F22</f>
        <v>0</v>
      </c>
      <c r="E25" s="81">
        <f>'gem. Teilnehmer'!G22</f>
        <v>0</v>
      </c>
      <c r="F25" s="84"/>
      <c r="G25" s="84"/>
      <c r="H25" s="84"/>
      <c r="I25" s="84"/>
      <c r="J25" s="84"/>
      <c r="K25" s="80">
        <f>ROUND(Berechnungen!V25*100,0)/100</f>
        <v>0</v>
      </c>
      <c r="L25" s="27"/>
    </row>
    <row r="26" spans="1:12" ht="13.2">
      <c r="A26" s="37">
        <f>'gem. Teilnehmer'!A23</f>
        <v>22</v>
      </c>
      <c r="B26" s="38">
        <f>'gem. Teilnehmer'!D23</f>
        <v>0</v>
      </c>
      <c r="C26" s="81">
        <f>'gem. Teilnehmer'!E23</f>
        <v>0</v>
      </c>
      <c r="D26" s="81">
        <f>'gem. Teilnehmer'!F23</f>
        <v>0</v>
      </c>
      <c r="E26" s="81">
        <f>'gem. Teilnehmer'!G23</f>
        <v>0</v>
      </c>
      <c r="F26" s="84"/>
      <c r="G26" s="84"/>
      <c r="H26" s="84"/>
      <c r="I26" s="84"/>
      <c r="J26" s="84"/>
      <c r="K26" s="80">
        <f>ROUND(Berechnungen!V26*100,0)/100</f>
        <v>0</v>
      </c>
      <c r="L26" s="27"/>
    </row>
    <row r="27" spans="1:12" ht="13.2">
      <c r="A27" s="37">
        <f>'gem. Teilnehmer'!A24</f>
        <v>23</v>
      </c>
      <c r="B27" s="38">
        <f>'gem. Teilnehmer'!D24</f>
        <v>0</v>
      </c>
      <c r="C27" s="81">
        <f>'gem. Teilnehmer'!E24</f>
        <v>0</v>
      </c>
      <c r="D27" s="81">
        <f>'gem. Teilnehmer'!F24</f>
        <v>0</v>
      </c>
      <c r="E27" s="81">
        <f>'gem. Teilnehmer'!G24</f>
        <v>0</v>
      </c>
      <c r="F27" s="84"/>
      <c r="G27" s="84"/>
      <c r="H27" s="84"/>
      <c r="I27" s="84"/>
      <c r="J27" s="84"/>
      <c r="K27" s="80">
        <f>ROUND(Berechnungen!V27*100,0)/100</f>
        <v>0</v>
      </c>
      <c r="L27" s="27"/>
    </row>
    <row r="28" spans="1:12" ht="13.2">
      <c r="A28" s="37">
        <f>'gem. Teilnehmer'!A25</f>
        <v>24</v>
      </c>
      <c r="B28" s="38">
        <f>'gem. Teilnehmer'!D25</f>
        <v>0</v>
      </c>
      <c r="C28" s="81">
        <f>'gem. Teilnehmer'!E25</f>
        <v>0</v>
      </c>
      <c r="D28" s="81">
        <f>'gem. Teilnehmer'!F25</f>
        <v>0</v>
      </c>
      <c r="E28" s="81">
        <f>'gem. Teilnehmer'!G25</f>
        <v>0</v>
      </c>
      <c r="F28" s="84"/>
      <c r="G28" s="84"/>
      <c r="H28" s="84"/>
      <c r="I28" s="84"/>
      <c r="J28" s="84"/>
      <c r="K28" s="80">
        <f>ROUND(Berechnungen!V28*100,0)/100</f>
        <v>0</v>
      </c>
      <c r="L28" s="27"/>
    </row>
    <row r="29" spans="1:12" ht="13.2">
      <c r="A29" s="37">
        <f>'gem. Teilnehmer'!A26</f>
        <v>25</v>
      </c>
      <c r="B29" s="38">
        <f>'gem. Teilnehmer'!D26</f>
        <v>0</v>
      </c>
      <c r="C29" s="81">
        <f>'gem. Teilnehmer'!E26</f>
        <v>0</v>
      </c>
      <c r="D29" s="81">
        <f>'gem. Teilnehmer'!F26</f>
        <v>0</v>
      </c>
      <c r="E29" s="81">
        <f>'gem. Teilnehmer'!G26</f>
        <v>0</v>
      </c>
      <c r="F29" s="84"/>
      <c r="G29" s="84"/>
      <c r="H29" s="84"/>
      <c r="I29" s="84"/>
      <c r="J29" s="84"/>
      <c r="K29" s="80">
        <f>ROUND(Berechnungen!V29*100,0)/100</f>
        <v>0</v>
      </c>
      <c r="L29" s="27"/>
    </row>
    <row r="30" spans="1:12" ht="13.2">
      <c r="A30" s="37">
        <f>'gem. Teilnehmer'!A27</f>
        <v>26</v>
      </c>
      <c r="B30" s="38">
        <f>'gem. Teilnehmer'!D27</f>
        <v>0</v>
      </c>
      <c r="C30" s="81">
        <f>'gem. Teilnehmer'!E27</f>
        <v>0</v>
      </c>
      <c r="D30" s="81">
        <f>'gem. Teilnehmer'!F27</f>
        <v>0</v>
      </c>
      <c r="E30" s="81">
        <f>'gem. Teilnehmer'!G27</f>
        <v>0</v>
      </c>
      <c r="F30" s="84"/>
      <c r="G30" s="84"/>
      <c r="H30" s="84"/>
      <c r="I30" s="84"/>
      <c r="J30" s="84"/>
      <c r="K30" s="80">
        <f>ROUND(Berechnungen!V30*100,0)/100</f>
        <v>0</v>
      </c>
      <c r="L30" s="27"/>
    </row>
    <row r="31" spans="1:12" ht="13.2">
      <c r="A31" s="37">
        <f>'gem. Teilnehmer'!A28</f>
        <v>27</v>
      </c>
      <c r="B31" s="38">
        <f>'gem. Teilnehmer'!D28</f>
        <v>0</v>
      </c>
      <c r="C31" s="81">
        <f>'gem. Teilnehmer'!E28</f>
        <v>0</v>
      </c>
      <c r="D31" s="81">
        <f>'gem. Teilnehmer'!F28</f>
        <v>0</v>
      </c>
      <c r="E31" s="81">
        <f>'gem. Teilnehmer'!G28</f>
        <v>0</v>
      </c>
      <c r="F31" s="84"/>
      <c r="G31" s="84"/>
      <c r="H31" s="84"/>
      <c r="I31" s="84"/>
      <c r="J31" s="84"/>
      <c r="K31" s="80">
        <f>ROUND(Berechnungen!V31*100,0)/100</f>
        <v>0</v>
      </c>
      <c r="L31" s="27"/>
    </row>
    <row r="32" spans="1:12" ht="13.2">
      <c r="A32" s="37">
        <f>'gem. Teilnehmer'!A29</f>
        <v>28</v>
      </c>
      <c r="B32" s="38">
        <f>'gem. Teilnehmer'!D29</f>
        <v>0</v>
      </c>
      <c r="C32" s="81">
        <f>'gem. Teilnehmer'!E29</f>
        <v>0</v>
      </c>
      <c r="D32" s="81">
        <f>'gem. Teilnehmer'!F29</f>
        <v>0</v>
      </c>
      <c r="E32" s="81">
        <f>'gem. Teilnehmer'!G29</f>
        <v>0</v>
      </c>
      <c r="F32" s="84"/>
      <c r="G32" s="84"/>
      <c r="H32" s="84"/>
      <c r="I32" s="84"/>
      <c r="J32" s="84"/>
      <c r="K32" s="80">
        <f>ROUND(Berechnungen!V32*100,0)/100</f>
        <v>0</v>
      </c>
      <c r="L32" s="27"/>
    </row>
    <row r="33" spans="1:12" ht="13.2">
      <c r="A33" s="37">
        <f>'gem. Teilnehmer'!A30</f>
        <v>29</v>
      </c>
      <c r="B33" s="38">
        <f>'gem. Teilnehmer'!D30</f>
        <v>0</v>
      </c>
      <c r="C33" s="81">
        <f>'gem. Teilnehmer'!E30</f>
        <v>0</v>
      </c>
      <c r="D33" s="81">
        <f>'gem. Teilnehmer'!F30</f>
        <v>0</v>
      </c>
      <c r="E33" s="81">
        <f>'gem. Teilnehmer'!G30</f>
        <v>0</v>
      </c>
      <c r="F33" s="84"/>
      <c r="G33" s="84"/>
      <c r="H33" s="84"/>
      <c r="I33" s="84"/>
      <c r="J33" s="84"/>
      <c r="K33" s="80">
        <f>ROUND(Berechnungen!V33*100,0)/100</f>
        <v>0</v>
      </c>
      <c r="L33" s="27"/>
    </row>
    <row r="34" spans="1:12" ht="13.2">
      <c r="A34" s="37">
        <f>'gem. Teilnehmer'!A31</f>
        <v>30</v>
      </c>
      <c r="B34" s="38">
        <f>'gem. Teilnehmer'!D31</f>
        <v>0</v>
      </c>
      <c r="C34" s="81">
        <f>'gem. Teilnehmer'!E31</f>
        <v>0</v>
      </c>
      <c r="D34" s="81">
        <f>'gem. Teilnehmer'!F31</f>
        <v>0</v>
      </c>
      <c r="E34" s="81">
        <f>'gem. Teilnehmer'!G31</f>
        <v>0</v>
      </c>
      <c r="F34" s="84"/>
      <c r="G34" s="84"/>
      <c r="H34" s="84"/>
      <c r="I34" s="84"/>
      <c r="J34" s="84"/>
      <c r="K34" s="80">
        <f>ROUND(Berechnungen!V34*100,0)/100</f>
        <v>0</v>
      </c>
      <c r="L34" s="27"/>
    </row>
    <row r="35" spans="1:12" ht="13.2">
      <c r="A35" s="37">
        <f>'gem. Teilnehmer'!A32</f>
        <v>31</v>
      </c>
      <c r="B35" s="38">
        <f>'gem. Teilnehmer'!D32</f>
        <v>0</v>
      </c>
      <c r="C35" s="81">
        <f>'gem. Teilnehmer'!E32</f>
        <v>0</v>
      </c>
      <c r="D35" s="81">
        <f>'gem. Teilnehmer'!F32</f>
        <v>0</v>
      </c>
      <c r="E35" s="81">
        <f>'gem. Teilnehmer'!G32</f>
        <v>0</v>
      </c>
      <c r="F35" s="84"/>
      <c r="G35" s="84"/>
      <c r="H35" s="84"/>
      <c r="I35" s="84"/>
      <c r="J35" s="84"/>
      <c r="K35" s="80">
        <f>ROUND(Berechnungen!V35*100,0)/100</f>
        <v>0</v>
      </c>
      <c r="L35" s="27"/>
    </row>
    <row r="36" spans="1:12" ht="13.2">
      <c r="A36" s="37">
        <f>'gem. Teilnehmer'!A33</f>
        <v>32</v>
      </c>
      <c r="B36" s="38">
        <f>'gem. Teilnehmer'!D33</f>
        <v>0</v>
      </c>
      <c r="C36" s="81">
        <f>'gem. Teilnehmer'!E33</f>
        <v>0</v>
      </c>
      <c r="D36" s="81">
        <f>'gem. Teilnehmer'!F33</f>
        <v>0</v>
      </c>
      <c r="E36" s="81">
        <f>'gem. Teilnehmer'!G33</f>
        <v>0</v>
      </c>
      <c r="F36" s="84"/>
      <c r="G36" s="84"/>
      <c r="H36" s="84"/>
      <c r="I36" s="84"/>
      <c r="J36" s="84"/>
      <c r="K36" s="80">
        <f>ROUND(Berechnungen!V36*100,0)/100</f>
        <v>0</v>
      </c>
      <c r="L36" s="27"/>
    </row>
    <row r="37" spans="1:12" ht="13.2">
      <c r="A37" s="37">
        <f>'gem. Teilnehmer'!A34</f>
        <v>33</v>
      </c>
      <c r="B37" s="38">
        <f>'gem. Teilnehmer'!D34</f>
        <v>0</v>
      </c>
      <c r="C37" s="81">
        <f>'gem. Teilnehmer'!E34</f>
        <v>0</v>
      </c>
      <c r="D37" s="81">
        <f>'gem. Teilnehmer'!F34</f>
        <v>0</v>
      </c>
      <c r="E37" s="81">
        <f>'gem. Teilnehmer'!G34</f>
        <v>0</v>
      </c>
      <c r="F37" s="84"/>
      <c r="G37" s="84"/>
      <c r="H37" s="84"/>
      <c r="I37" s="84"/>
      <c r="J37" s="84"/>
      <c r="K37" s="80">
        <f>ROUND(Berechnungen!V37*100,0)/100</f>
        <v>0</v>
      </c>
      <c r="L37" s="27"/>
    </row>
    <row r="38" spans="1:12" ht="13.2">
      <c r="A38" s="37">
        <f>'gem. Teilnehmer'!A35</f>
        <v>34</v>
      </c>
      <c r="B38" s="38">
        <f>'gem. Teilnehmer'!D35</f>
        <v>0</v>
      </c>
      <c r="C38" s="81">
        <f>'gem. Teilnehmer'!E35</f>
        <v>0</v>
      </c>
      <c r="D38" s="81">
        <f>'gem. Teilnehmer'!F35</f>
        <v>0</v>
      </c>
      <c r="E38" s="81">
        <f>'gem. Teilnehmer'!G35</f>
        <v>0</v>
      </c>
      <c r="F38" s="84"/>
      <c r="G38" s="84"/>
      <c r="H38" s="84"/>
      <c r="I38" s="84"/>
      <c r="J38" s="84"/>
      <c r="K38" s="80">
        <f>ROUND(Berechnungen!V38*100,0)/100</f>
        <v>0</v>
      </c>
      <c r="L38" s="27"/>
    </row>
    <row r="39" spans="1:12" ht="13.2">
      <c r="A39" s="37">
        <f>'gem. Teilnehmer'!A36</f>
        <v>35</v>
      </c>
      <c r="B39" s="38">
        <f>'gem. Teilnehmer'!D36</f>
        <v>0</v>
      </c>
      <c r="C39" s="81">
        <f>'gem. Teilnehmer'!E36</f>
        <v>0</v>
      </c>
      <c r="D39" s="81">
        <f>'gem. Teilnehmer'!F36</f>
        <v>0</v>
      </c>
      <c r="E39" s="81">
        <f>'gem. Teilnehmer'!G36</f>
        <v>0</v>
      </c>
      <c r="F39" s="84"/>
      <c r="G39" s="84"/>
      <c r="H39" s="84"/>
      <c r="I39" s="84"/>
      <c r="J39" s="84"/>
      <c r="K39" s="80">
        <f>ROUND(Berechnungen!V39*100,0)/100</f>
        <v>0</v>
      </c>
      <c r="L39" s="27"/>
    </row>
    <row r="40" spans="1:12" ht="13.2">
      <c r="A40" s="37">
        <f>'gem. Teilnehmer'!A37</f>
        <v>36</v>
      </c>
      <c r="B40" s="38">
        <f>'gem. Teilnehmer'!D37</f>
        <v>0</v>
      </c>
      <c r="C40" s="81">
        <f>'gem. Teilnehmer'!E37</f>
        <v>0</v>
      </c>
      <c r="D40" s="81">
        <f>'gem. Teilnehmer'!F37</f>
        <v>0</v>
      </c>
      <c r="E40" s="81">
        <f>'gem. Teilnehmer'!G37</f>
        <v>0</v>
      </c>
      <c r="F40" s="84"/>
      <c r="G40" s="84"/>
      <c r="H40" s="84"/>
      <c r="I40" s="84"/>
      <c r="J40" s="84"/>
      <c r="K40" s="80">
        <f>ROUND(Berechnungen!V40*100,0)/100</f>
        <v>0</v>
      </c>
      <c r="L40" s="27"/>
    </row>
    <row r="41" spans="1:12" ht="13.2">
      <c r="A41" s="37">
        <f>'gem. Teilnehmer'!A38</f>
        <v>37</v>
      </c>
      <c r="B41" s="38">
        <f>'gem. Teilnehmer'!D38</f>
        <v>0</v>
      </c>
      <c r="C41" s="81">
        <f>'gem. Teilnehmer'!E38</f>
        <v>0</v>
      </c>
      <c r="D41" s="81">
        <f>'gem. Teilnehmer'!F38</f>
        <v>0</v>
      </c>
      <c r="E41" s="81">
        <f>'gem. Teilnehmer'!G38</f>
        <v>0</v>
      </c>
      <c r="F41" s="84"/>
      <c r="G41" s="84"/>
      <c r="H41" s="84"/>
      <c r="I41" s="84"/>
      <c r="J41" s="84"/>
      <c r="K41" s="80">
        <f>ROUND(Berechnungen!V41*100,0)/100</f>
        <v>0</v>
      </c>
      <c r="L41" s="27"/>
    </row>
    <row r="42" spans="1:12" ht="13.2">
      <c r="A42" s="37">
        <f>'gem. Teilnehmer'!A39</f>
        <v>38</v>
      </c>
      <c r="B42" s="38">
        <f>'gem. Teilnehmer'!D39</f>
        <v>0</v>
      </c>
      <c r="C42" s="81">
        <f>'gem. Teilnehmer'!E39</f>
        <v>0</v>
      </c>
      <c r="D42" s="81">
        <f>'gem. Teilnehmer'!F39</f>
        <v>0</v>
      </c>
      <c r="E42" s="81">
        <f>'gem. Teilnehmer'!G39</f>
        <v>0</v>
      </c>
      <c r="F42" s="84"/>
      <c r="G42" s="84"/>
      <c r="H42" s="84"/>
      <c r="I42" s="84"/>
      <c r="J42" s="84"/>
      <c r="K42" s="80">
        <f>ROUND(Berechnungen!V42*100,0)/100</f>
        <v>0</v>
      </c>
      <c r="L42" s="27"/>
    </row>
    <row r="43" spans="1:12" ht="13.2">
      <c r="A43" s="37">
        <f>'gem. Teilnehmer'!A40</f>
        <v>39</v>
      </c>
      <c r="B43" s="38">
        <f>'gem. Teilnehmer'!D40</f>
        <v>0</v>
      </c>
      <c r="C43" s="81">
        <f>'gem. Teilnehmer'!E40</f>
        <v>0</v>
      </c>
      <c r="D43" s="81">
        <f>'gem. Teilnehmer'!F40</f>
        <v>0</v>
      </c>
      <c r="E43" s="81">
        <f>'gem. Teilnehmer'!G40</f>
        <v>0</v>
      </c>
      <c r="F43" s="84"/>
      <c r="G43" s="84"/>
      <c r="H43" s="84"/>
      <c r="I43" s="84"/>
      <c r="J43" s="84"/>
      <c r="K43" s="80">
        <f>ROUND(Berechnungen!V43*100,0)/100</f>
        <v>0</v>
      </c>
      <c r="L43" s="27"/>
    </row>
    <row r="44" spans="1:12" ht="13.2">
      <c r="A44" s="37">
        <f>'gem. Teilnehmer'!A41</f>
        <v>40</v>
      </c>
      <c r="B44" s="38">
        <f>'gem. Teilnehmer'!D41</f>
        <v>0</v>
      </c>
      <c r="C44" s="81">
        <f>'gem. Teilnehmer'!E41</f>
        <v>0</v>
      </c>
      <c r="D44" s="81">
        <f>'gem. Teilnehmer'!F41</f>
        <v>0</v>
      </c>
      <c r="E44" s="81">
        <f>'gem. Teilnehmer'!G41</f>
        <v>0</v>
      </c>
      <c r="F44" s="84"/>
      <c r="G44" s="84"/>
      <c r="H44" s="84"/>
      <c r="I44" s="84"/>
      <c r="J44" s="84"/>
      <c r="K44" s="80">
        <f>ROUND(Berechnungen!V44*100,0)/100</f>
        <v>0</v>
      </c>
      <c r="L44" s="27"/>
    </row>
    <row r="45" spans="1:12" ht="13.2">
      <c r="A45" s="37">
        <f>'gem. Teilnehmer'!A42</f>
        <v>41</v>
      </c>
      <c r="B45" s="38">
        <f>'gem. Teilnehmer'!D42</f>
        <v>0</v>
      </c>
      <c r="C45" s="81">
        <f>'gem. Teilnehmer'!E42</f>
        <v>0</v>
      </c>
      <c r="D45" s="81">
        <f>'gem. Teilnehmer'!F42</f>
        <v>0</v>
      </c>
      <c r="E45" s="81">
        <f>'gem. Teilnehmer'!G42</f>
        <v>0</v>
      </c>
      <c r="F45" s="84"/>
      <c r="G45" s="84"/>
      <c r="H45" s="84"/>
      <c r="I45" s="84"/>
      <c r="J45" s="84"/>
      <c r="K45" s="80">
        <f>ROUND(Berechnungen!V45*100,0)/100</f>
        <v>0</v>
      </c>
      <c r="L45" s="27"/>
    </row>
    <row r="46" spans="1:12" ht="13.2">
      <c r="A46" s="37">
        <f>'gem. Teilnehmer'!A43</f>
        <v>42</v>
      </c>
      <c r="B46" s="38">
        <f>'gem. Teilnehmer'!D43</f>
        <v>0</v>
      </c>
      <c r="C46" s="81">
        <f>'gem. Teilnehmer'!E43</f>
        <v>0</v>
      </c>
      <c r="D46" s="81">
        <f>'gem. Teilnehmer'!F43</f>
        <v>0</v>
      </c>
      <c r="E46" s="81">
        <f>'gem. Teilnehmer'!G43</f>
        <v>0</v>
      </c>
      <c r="F46" s="84"/>
      <c r="G46" s="84"/>
      <c r="H46" s="84"/>
      <c r="I46" s="84"/>
      <c r="J46" s="84"/>
      <c r="K46" s="80">
        <f>ROUND(Berechnungen!V46*100,0)/100</f>
        <v>0</v>
      </c>
      <c r="L46" s="27"/>
    </row>
    <row r="47" spans="1:12" ht="13.2">
      <c r="A47" s="37">
        <f>'gem. Teilnehmer'!A44</f>
        <v>43</v>
      </c>
      <c r="B47" s="38">
        <f>'gem. Teilnehmer'!D44</f>
        <v>0</v>
      </c>
      <c r="C47" s="81">
        <f>'gem. Teilnehmer'!E44</f>
        <v>0</v>
      </c>
      <c r="D47" s="81">
        <f>'gem. Teilnehmer'!F44</f>
        <v>0</v>
      </c>
      <c r="E47" s="81">
        <f>'gem. Teilnehmer'!G44</f>
        <v>0</v>
      </c>
      <c r="F47" s="84"/>
      <c r="G47" s="84"/>
      <c r="H47" s="84"/>
      <c r="I47" s="84"/>
      <c r="J47" s="84"/>
      <c r="K47" s="80">
        <f>ROUND(Berechnungen!V47*100,0)/100</f>
        <v>0</v>
      </c>
      <c r="L47" s="27"/>
    </row>
    <row r="48" spans="1:12" ht="13.2">
      <c r="A48" s="37">
        <f>'gem. Teilnehmer'!A45</f>
        <v>44</v>
      </c>
      <c r="B48" s="38">
        <f>'gem. Teilnehmer'!D45</f>
        <v>0</v>
      </c>
      <c r="C48" s="81">
        <f>'gem. Teilnehmer'!E45</f>
        <v>0</v>
      </c>
      <c r="D48" s="81">
        <f>'gem. Teilnehmer'!F45</f>
        <v>0</v>
      </c>
      <c r="E48" s="81">
        <f>'gem. Teilnehmer'!G45</f>
        <v>0</v>
      </c>
      <c r="F48" s="84"/>
      <c r="G48" s="84"/>
      <c r="H48" s="84"/>
      <c r="I48" s="84"/>
      <c r="J48" s="84"/>
      <c r="K48" s="80">
        <f>ROUND(Berechnungen!V48*100,0)/100</f>
        <v>0</v>
      </c>
      <c r="L48" s="27"/>
    </row>
    <row r="49" spans="1:12" ht="13.2">
      <c r="A49" s="37">
        <f>'gem. Teilnehmer'!A46</f>
        <v>45</v>
      </c>
      <c r="B49" s="38">
        <f>'gem. Teilnehmer'!D46</f>
        <v>0</v>
      </c>
      <c r="C49" s="81">
        <f>'gem. Teilnehmer'!E46</f>
        <v>0</v>
      </c>
      <c r="D49" s="81">
        <f>'gem. Teilnehmer'!F46</f>
        <v>0</v>
      </c>
      <c r="E49" s="81">
        <f>'gem. Teilnehmer'!G46</f>
        <v>0</v>
      </c>
      <c r="F49" s="84"/>
      <c r="G49" s="84"/>
      <c r="H49" s="84"/>
      <c r="I49" s="84"/>
      <c r="J49" s="84"/>
      <c r="K49" s="80">
        <f>ROUND(Berechnungen!V49*100,0)/100</f>
        <v>0</v>
      </c>
      <c r="L49" s="27"/>
    </row>
    <row r="50" spans="1:12" ht="13.2">
      <c r="A50" s="37">
        <f>'gem. Teilnehmer'!A47</f>
        <v>46</v>
      </c>
      <c r="B50" s="38">
        <f>'gem. Teilnehmer'!D47</f>
        <v>0</v>
      </c>
      <c r="C50" s="81">
        <f>'gem. Teilnehmer'!E47</f>
        <v>0</v>
      </c>
      <c r="D50" s="81">
        <f>'gem. Teilnehmer'!F47</f>
        <v>0</v>
      </c>
      <c r="E50" s="81">
        <f>'gem. Teilnehmer'!G47</f>
        <v>0</v>
      </c>
      <c r="F50" s="84"/>
      <c r="G50" s="84"/>
      <c r="H50" s="84"/>
      <c r="I50" s="84"/>
      <c r="J50" s="84"/>
      <c r="K50" s="80">
        <f>ROUND(Berechnungen!V50*100,0)/100</f>
        <v>0</v>
      </c>
      <c r="L50" s="27"/>
    </row>
    <row r="51" spans="1:12" ht="13.2">
      <c r="A51" s="37">
        <f>'gem. Teilnehmer'!A48</f>
        <v>47</v>
      </c>
      <c r="B51" s="38">
        <f>'gem. Teilnehmer'!D48</f>
        <v>0</v>
      </c>
      <c r="C51" s="81">
        <f>'gem. Teilnehmer'!E48</f>
        <v>0</v>
      </c>
      <c r="D51" s="81">
        <f>'gem. Teilnehmer'!F48</f>
        <v>0</v>
      </c>
      <c r="E51" s="81">
        <f>'gem. Teilnehmer'!G48</f>
        <v>0</v>
      </c>
      <c r="F51" s="84"/>
      <c r="G51" s="84"/>
      <c r="H51" s="84"/>
      <c r="I51" s="84"/>
      <c r="J51" s="84"/>
      <c r="K51" s="80">
        <f>ROUND(Berechnungen!V51*100,0)/100</f>
        <v>0</v>
      </c>
      <c r="L51" s="27"/>
    </row>
    <row r="52" spans="1:12" ht="13.2">
      <c r="A52" s="37">
        <f>'gem. Teilnehmer'!A49</f>
        <v>48</v>
      </c>
      <c r="B52" s="38">
        <f>'gem. Teilnehmer'!D49</f>
        <v>0</v>
      </c>
      <c r="C52" s="81">
        <f>'gem. Teilnehmer'!E49</f>
        <v>0</v>
      </c>
      <c r="D52" s="81">
        <f>'gem. Teilnehmer'!F49</f>
        <v>0</v>
      </c>
      <c r="E52" s="81">
        <f>'gem. Teilnehmer'!G49</f>
        <v>0</v>
      </c>
      <c r="F52" s="84"/>
      <c r="G52" s="84"/>
      <c r="H52" s="84"/>
      <c r="I52" s="84"/>
      <c r="J52" s="84"/>
      <c r="K52" s="80">
        <f>ROUND(Berechnungen!V52*100,0)/100</f>
        <v>0</v>
      </c>
      <c r="L52" s="27"/>
    </row>
    <row r="53" spans="1:12" ht="13.2">
      <c r="A53" s="37">
        <f>'gem. Teilnehmer'!A50</f>
        <v>49</v>
      </c>
      <c r="B53" s="38">
        <f>'gem. Teilnehmer'!D50</f>
        <v>0</v>
      </c>
      <c r="C53" s="81">
        <f>'gem. Teilnehmer'!E50</f>
        <v>0</v>
      </c>
      <c r="D53" s="81">
        <f>'gem. Teilnehmer'!F50</f>
        <v>0</v>
      </c>
      <c r="E53" s="81">
        <f>'gem. Teilnehmer'!G50</f>
        <v>0</v>
      </c>
      <c r="F53" s="84"/>
      <c r="G53" s="84"/>
      <c r="H53" s="84"/>
      <c r="I53" s="84"/>
      <c r="J53" s="84"/>
      <c r="K53" s="80">
        <f>ROUND(Berechnungen!V53*100,0)/100</f>
        <v>0</v>
      </c>
      <c r="L53" s="27"/>
    </row>
    <row r="54" spans="1:12" ht="13.2">
      <c r="A54" s="37">
        <f>'gem. Teilnehmer'!A51</f>
        <v>50</v>
      </c>
      <c r="B54" s="38">
        <f>'gem. Teilnehmer'!D51</f>
        <v>0</v>
      </c>
      <c r="C54" s="81">
        <f>'gem. Teilnehmer'!E51</f>
        <v>0</v>
      </c>
      <c r="D54" s="81">
        <f>'gem. Teilnehmer'!F51</f>
        <v>0</v>
      </c>
      <c r="E54" s="81">
        <f>'gem. Teilnehmer'!G51</f>
        <v>0</v>
      </c>
      <c r="F54" s="84"/>
      <c r="G54" s="84"/>
      <c r="H54" s="84"/>
      <c r="I54" s="84"/>
      <c r="J54" s="84"/>
      <c r="K54" s="80">
        <f>ROUND(Berechnungen!V54*100,0)/100</f>
        <v>0</v>
      </c>
      <c r="L54" s="27"/>
    </row>
    <row r="55" spans="1:12" ht="13.2">
      <c r="A55" s="39"/>
      <c r="B55" s="39"/>
      <c r="C55" s="40"/>
      <c r="D55" s="41"/>
      <c r="E55" s="42"/>
      <c r="F55" s="28"/>
      <c r="G55" s="28"/>
      <c r="H55" s="28"/>
      <c r="I55" s="28"/>
      <c r="J55" s="28"/>
      <c r="K55" s="39"/>
      <c r="L55" s="29"/>
    </row>
    <row r="56" spans="1:12" ht="13.2">
      <c r="A56" s="39"/>
      <c r="B56" s="39"/>
      <c r="C56" s="40"/>
      <c r="D56" s="41"/>
      <c r="E56" s="42"/>
      <c r="F56" s="28"/>
      <c r="G56" s="28"/>
      <c r="H56" s="28"/>
      <c r="I56" s="28"/>
      <c r="J56" s="28"/>
      <c r="K56" s="39"/>
      <c r="L56" s="29"/>
    </row>
  </sheetData>
  <sheetProtection sheet="1" objects="1" scenarios="1"/>
  <mergeCells count="4">
    <mergeCell ref="A1:D1"/>
    <mergeCell ref="F1:J3"/>
    <mergeCell ref="K1:K3"/>
    <mergeCell ref="A2:D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54"/>
  <sheetViews>
    <sheetView zoomScaleNormal="100" workbookViewId="0">
      <pane ySplit="4" topLeftCell="A5" activePane="bottomLeft" state="frozen"/>
      <selection pane="bottomLeft" activeCell="C6" sqref="C6"/>
    </sheetView>
  </sheetViews>
  <sheetFormatPr baseColWidth="10" defaultColWidth="14.44140625" defaultRowHeight="15.75" customHeight="1"/>
  <cols>
    <col min="1" max="1" width="7.6640625" style="66" customWidth="1"/>
    <col min="2" max="2" width="8.5546875" style="66" customWidth="1"/>
    <col min="3" max="3" width="9.109375" style="66" customWidth="1"/>
    <col min="4" max="4" width="18.88671875" customWidth="1"/>
    <col min="5" max="5" width="18" customWidth="1"/>
    <col min="6" max="6" width="23.21875" customWidth="1"/>
    <col min="7" max="7" width="13.44140625" style="77" bestFit="1" customWidth="1"/>
    <col min="8" max="8" width="8.5546875" style="88" customWidth="1"/>
  </cols>
  <sheetData>
    <row r="1" spans="1:11" ht="17.399999999999999">
      <c r="A1" s="104" t="s">
        <v>62</v>
      </c>
      <c r="B1" s="104"/>
      <c r="C1" s="104"/>
      <c r="D1" s="104"/>
      <c r="E1" s="104"/>
      <c r="F1" s="16"/>
      <c r="G1" s="70" t="s">
        <v>47</v>
      </c>
      <c r="H1" s="102" t="s">
        <v>46</v>
      </c>
    </row>
    <row r="2" spans="1:11" ht="17.399999999999999">
      <c r="A2" s="104" t="s">
        <v>34</v>
      </c>
      <c r="B2" s="104"/>
      <c r="C2" s="104"/>
      <c r="D2" s="104"/>
      <c r="E2" s="104"/>
      <c r="F2" s="16"/>
      <c r="G2" s="70" t="s">
        <v>48</v>
      </c>
      <c r="H2" s="102"/>
      <c r="I2" s="14"/>
      <c r="J2" s="14"/>
      <c r="K2" s="14"/>
    </row>
    <row r="3" spans="1:11" ht="13.2">
      <c r="A3" s="67" t="s">
        <v>12</v>
      </c>
      <c r="B3" s="65" t="s">
        <v>44</v>
      </c>
      <c r="C3" s="65" t="s">
        <v>45</v>
      </c>
      <c r="D3" s="65" t="s">
        <v>6</v>
      </c>
      <c r="E3" s="65" t="s">
        <v>2</v>
      </c>
      <c r="F3" s="65" t="s">
        <v>3</v>
      </c>
      <c r="G3" s="71" t="s">
        <v>35</v>
      </c>
      <c r="H3" s="103"/>
    </row>
    <row r="4" spans="1:11" ht="13.2">
      <c r="B4" s="13"/>
      <c r="C4" s="13"/>
      <c r="D4" s="10"/>
      <c r="E4" s="11"/>
      <c r="F4" s="12"/>
      <c r="H4" s="87"/>
    </row>
    <row r="5" spans="1:11" ht="13.2">
      <c r="A5" s="68">
        <f>'gem. Teilnehmer'!C2</f>
        <v>0</v>
      </c>
      <c r="B5" s="69">
        <f>Eingabeliste!A5</f>
        <v>1</v>
      </c>
      <c r="C5" s="69">
        <f>Eingabeliste!B5</f>
        <v>0</v>
      </c>
      <c r="D5" s="85">
        <f>Eingabeliste!C5</f>
        <v>0</v>
      </c>
      <c r="E5" s="85">
        <f>Eingabeliste!D5</f>
        <v>0</v>
      </c>
      <c r="F5" s="85">
        <f>Eingabeliste!E5</f>
        <v>0</v>
      </c>
      <c r="G5" s="78">
        <f>Eingabeliste!K5</f>
        <v>0</v>
      </c>
      <c r="H5" s="86"/>
    </row>
    <row r="6" spans="1:11" ht="13.2">
      <c r="A6" s="68">
        <f>'gem. Teilnehmer'!C3</f>
        <v>0</v>
      </c>
      <c r="B6" s="69">
        <f>Eingabeliste!A6</f>
        <v>2</v>
      </c>
      <c r="C6" s="69">
        <f>Eingabeliste!B6</f>
        <v>0</v>
      </c>
      <c r="D6" s="85">
        <f>Eingabeliste!C6</f>
        <v>0</v>
      </c>
      <c r="E6" s="85">
        <f>Eingabeliste!D6</f>
        <v>0</v>
      </c>
      <c r="F6" s="85">
        <f>Eingabeliste!E6</f>
        <v>0</v>
      </c>
      <c r="G6" s="78">
        <f>Eingabeliste!K6</f>
        <v>0</v>
      </c>
      <c r="H6" s="86"/>
    </row>
    <row r="7" spans="1:11" ht="13.2">
      <c r="A7" s="68">
        <f>'gem. Teilnehmer'!C4</f>
        <v>0</v>
      </c>
      <c r="B7" s="69">
        <f>Eingabeliste!A7</f>
        <v>3</v>
      </c>
      <c r="C7" s="69">
        <f>Eingabeliste!B7</f>
        <v>0</v>
      </c>
      <c r="D7" s="85">
        <f>Eingabeliste!C7</f>
        <v>0</v>
      </c>
      <c r="E7" s="85">
        <f>Eingabeliste!D7</f>
        <v>0</v>
      </c>
      <c r="F7" s="85">
        <f>Eingabeliste!E7</f>
        <v>0</v>
      </c>
      <c r="G7" s="78">
        <f>Eingabeliste!K7</f>
        <v>0</v>
      </c>
      <c r="H7" s="86"/>
    </row>
    <row r="8" spans="1:11" ht="13.2">
      <c r="A8" s="68">
        <f>'gem. Teilnehmer'!C5</f>
        <v>0</v>
      </c>
      <c r="B8" s="69">
        <f>Eingabeliste!A8</f>
        <v>4</v>
      </c>
      <c r="C8" s="69">
        <f>Eingabeliste!B8</f>
        <v>0</v>
      </c>
      <c r="D8" s="85">
        <f>Eingabeliste!C8</f>
        <v>0</v>
      </c>
      <c r="E8" s="85">
        <f>Eingabeliste!D8</f>
        <v>0</v>
      </c>
      <c r="F8" s="85">
        <f>Eingabeliste!E8</f>
        <v>0</v>
      </c>
      <c r="G8" s="78">
        <f>Eingabeliste!K8</f>
        <v>0</v>
      </c>
      <c r="H8" s="86"/>
    </row>
    <row r="9" spans="1:11" ht="13.2">
      <c r="A9" s="68">
        <f>'gem. Teilnehmer'!C6</f>
        <v>0</v>
      </c>
      <c r="B9" s="69">
        <f>Eingabeliste!A9</f>
        <v>5</v>
      </c>
      <c r="C9" s="69">
        <f>Eingabeliste!B9</f>
        <v>0</v>
      </c>
      <c r="D9" s="85">
        <f>Eingabeliste!C9</f>
        <v>0</v>
      </c>
      <c r="E9" s="85">
        <f>Eingabeliste!D9</f>
        <v>0</v>
      </c>
      <c r="F9" s="85">
        <f>Eingabeliste!E9</f>
        <v>0</v>
      </c>
      <c r="G9" s="78">
        <f>Eingabeliste!K9</f>
        <v>0</v>
      </c>
      <c r="H9" s="86"/>
    </row>
    <row r="10" spans="1:11" ht="13.2">
      <c r="A10" s="68">
        <f>'gem. Teilnehmer'!C7</f>
        <v>0</v>
      </c>
      <c r="B10" s="69">
        <f>Eingabeliste!A10</f>
        <v>6</v>
      </c>
      <c r="C10" s="69">
        <f>Eingabeliste!B10</f>
        <v>0</v>
      </c>
      <c r="D10" s="85">
        <f>Eingabeliste!C10</f>
        <v>0</v>
      </c>
      <c r="E10" s="85">
        <f>Eingabeliste!D10</f>
        <v>0</v>
      </c>
      <c r="F10" s="85">
        <f>Eingabeliste!E10</f>
        <v>0</v>
      </c>
      <c r="G10" s="78">
        <f>Eingabeliste!K10</f>
        <v>0</v>
      </c>
      <c r="H10" s="86"/>
    </row>
    <row r="11" spans="1:11" ht="13.2">
      <c r="A11" s="68">
        <f>'gem. Teilnehmer'!C8</f>
        <v>0</v>
      </c>
      <c r="B11" s="69">
        <f>Eingabeliste!A11</f>
        <v>7</v>
      </c>
      <c r="C11" s="69">
        <f>Eingabeliste!B11</f>
        <v>0</v>
      </c>
      <c r="D11" s="85">
        <f>Eingabeliste!C11</f>
        <v>0</v>
      </c>
      <c r="E11" s="85">
        <f>Eingabeliste!D11</f>
        <v>0</v>
      </c>
      <c r="F11" s="85">
        <f>Eingabeliste!E11</f>
        <v>0</v>
      </c>
      <c r="G11" s="78">
        <f>Eingabeliste!K11</f>
        <v>0</v>
      </c>
      <c r="H11" s="86"/>
    </row>
    <row r="12" spans="1:11" ht="13.2">
      <c r="A12" s="68">
        <f>'gem. Teilnehmer'!C9</f>
        <v>0</v>
      </c>
      <c r="B12" s="69">
        <f>Eingabeliste!A12</f>
        <v>8</v>
      </c>
      <c r="C12" s="69">
        <f>Eingabeliste!B12</f>
        <v>0</v>
      </c>
      <c r="D12" s="85">
        <f>Eingabeliste!C12</f>
        <v>0</v>
      </c>
      <c r="E12" s="85">
        <f>Eingabeliste!D12</f>
        <v>0</v>
      </c>
      <c r="F12" s="85">
        <f>Eingabeliste!E12</f>
        <v>0</v>
      </c>
      <c r="G12" s="78">
        <f>Eingabeliste!K12</f>
        <v>0</v>
      </c>
      <c r="H12" s="86"/>
    </row>
    <row r="13" spans="1:11" ht="13.2">
      <c r="A13" s="68">
        <f>'gem. Teilnehmer'!C10</f>
        <v>0</v>
      </c>
      <c r="B13" s="69">
        <f>Eingabeliste!A13</f>
        <v>9</v>
      </c>
      <c r="C13" s="69">
        <f>Eingabeliste!B13</f>
        <v>0</v>
      </c>
      <c r="D13" s="85">
        <f>Eingabeliste!C13</f>
        <v>0</v>
      </c>
      <c r="E13" s="85">
        <f>Eingabeliste!D13</f>
        <v>0</v>
      </c>
      <c r="F13" s="85">
        <f>Eingabeliste!E13</f>
        <v>0</v>
      </c>
      <c r="G13" s="78">
        <f>Eingabeliste!K13</f>
        <v>0</v>
      </c>
      <c r="H13" s="86"/>
    </row>
    <row r="14" spans="1:11" ht="13.2">
      <c r="A14" s="68">
        <f>'gem. Teilnehmer'!C11</f>
        <v>0</v>
      </c>
      <c r="B14" s="69">
        <f>Eingabeliste!A14</f>
        <v>10</v>
      </c>
      <c r="C14" s="69">
        <f>Eingabeliste!B14</f>
        <v>0</v>
      </c>
      <c r="D14" s="85">
        <f>Eingabeliste!C14</f>
        <v>0</v>
      </c>
      <c r="E14" s="85">
        <f>Eingabeliste!D14</f>
        <v>0</v>
      </c>
      <c r="F14" s="85">
        <f>Eingabeliste!E14</f>
        <v>0</v>
      </c>
      <c r="G14" s="78">
        <f>Eingabeliste!K14</f>
        <v>0</v>
      </c>
      <c r="H14" s="86"/>
    </row>
    <row r="15" spans="1:11" ht="13.2">
      <c r="A15" s="68">
        <f>'gem. Teilnehmer'!C12</f>
        <v>0</v>
      </c>
      <c r="B15" s="69">
        <f>Eingabeliste!A15</f>
        <v>11</v>
      </c>
      <c r="C15" s="69">
        <f>Eingabeliste!B15</f>
        <v>0</v>
      </c>
      <c r="D15" s="85">
        <f>Eingabeliste!C15</f>
        <v>0</v>
      </c>
      <c r="E15" s="85">
        <f>Eingabeliste!D15</f>
        <v>0</v>
      </c>
      <c r="F15" s="85">
        <f>Eingabeliste!E15</f>
        <v>0</v>
      </c>
      <c r="G15" s="78">
        <f>Eingabeliste!K15</f>
        <v>0</v>
      </c>
      <c r="H15" s="86"/>
    </row>
    <row r="16" spans="1:11" ht="13.2">
      <c r="A16" s="68">
        <f>'gem. Teilnehmer'!C13</f>
        <v>0</v>
      </c>
      <c r="B16" s="69">
        <f>Eingabeliste!A16</f>
        <v>12</v>
      </c>
      <c r="C16" s="69">
        <f>Eingabeliste!B16</f>
        <v>0</v>
      </c>
      <c r="D16" s="85">
        <f>Eingabeliste!C16</f>
        <v>0</v>
      </c>
      <c r="E16" s="85">
        <f>Eingabeliste!D16</f>
        <v>0</v>
      </c>
      <c r="F16" s="85">
        <f>Eingabeliste!E16</f>
        <v>0</v>
      </c>
      <c r="G16" s="78">
        <f>Eingabeliste!K16</f>
        <v>0</v>
      </c>
      <c r="H16" s="86"/>
    </row>
    <row r="17" spans="1:8" ht="13.2">
      <c r="A17" s="68">
        <f>'gem. Teilnehmer'!C14</f>
        <v>0</v>
      </c>
      <c r="B17" s="69">
        <f>Eingabeliste!A17</f>
        <v>13</v>
      </c>
      <c r="C17" s="69">
        <f>Eingabeliste!B17</f>
        <v>0</v>
      </c>
      <c r="D17" s="85">
        <f>Eingabeliste!C17</f>
        <v>0</v>
      </c>
      <c r="E17" s="85">
        <f>Eingabeliste!D17</f>
        <v>0</v>
      </c>
      <c r="F17" s="85">
        <f>Eingabeliste!E17</f>
        <v>0</v>
      </c>
      <c r="G17" s="78">
        <f>Eingabeliste!K17</f>
        <v>0</v>
      </c>
      <c r="H17" s="86"/>
    </row>
    <row r="18" spans="1:8" ht="13.2">
      <c r="A18" s="68">
        <f>'gem. Teilnehmer'!C15</f>
        <v>0</v>
      </c>
      <c r="B18" s="69">
        <f>Eingabeliste!A18</f>
        <v>14</v>
      </c>
      <c r="C18" s="69">
        <f>Eingabeliste!B18</f>
        <v>0</v>
      </c>
      <c r="D18" s="85">
        <f>Eingabeliste!C18</f>
        <v>0</v>
      </c>
      <c r="E18" s="85">
        <f>Eingabeliste!D18</f>
        <v>0</v>
      </c>
      <c r="F18" s="85">
        <f>Eingabeliste!E18</f>
        <v>0</v>
      </c>
      <c r="G18" s="78">
        <f>Eingabeliste!K18</f>
        <v>0</v>
      </c>
      <c r="H18" s="86"/>
    </row>
    <row r="19" spans="1:8" ht="13.2">
      <c r="A19" s="68">
        <f>'gem. Teilnehmer'!C16</f>
        <v>0</v>
      </c>
      <c r="B19" s="69">
        <f>Eingabeliste!A19</f>
        <v>15</v>
      </c>
      <c r="C19" s="69">
        <f>Eingabeliste!B19</f>
        <v>0</v>
      </c>
      <c r="D19" s="85">
        <f>Eingabeliste!C19</f>
        <v>0</v>
      </c>
      <c r="E19" s="85">
        <f>Eingabeliste!D19</f>
        <v>0</v>
      </c>
      <c r="F19" s="85">
        <f>Eingabeliste!E19</f>
        <v>0</v>
      </c>
      <c r="G19" s="78">
        <f>Eingabeliste!K19</f>
        <v>0</v>
      </c>
      <c r="H19" s="86"/>
    </row>
    <row r="20" spans="1:8" ht="13.2">
      <c r="A20" s="68">
        <f>'gem. Teilnehmer'!C17</f>
        <v>0</v>
      </c>
      <c r="B20" s="69">
        <f>Eingabeliste!A20</f>
        <v>16</v>
      </c>
      <c r="C20" s="69">
        <f>Eingabeliste!B20</f>
        <v>0</v>
      </c>
      <c r="D20" s="85">
        <f>Eingabeliste!C20</f>
        <v>0</v>
      </c>
      <c r="E20" s="85">
        <f>Eingabeliste!D20</f>
        <v>0</v>
      </c>
      <c r="F20" s="85">
        <f>Eingabeliste!E20</f>
        <v>0</v>
      </c>
      <c r="G20" s="78">
        <f>Eingabeliste!K20</f>
        <v>0</v>
      </c>
      <c r="H20" s="86"/>
    </row>
    <row r="21" spans="1:8" ht="13.2">
      <c r="A21" s="68">
        <f>'gem. Teilnehmer'!C18</f>
        <v>0</v>
      </c>
      <c r="B21" s="69">
        <f>Eingabeliste!A21</f>
        <v>17</v>
      </c>
      <c r="C21" s="69">
        <f>Eingabeliste!B21</f>
        <v>0</v>
      </c>
      <c r="D21" s="85">
        <f>Eingabeliste!C21</f>
        <v>0</v>
      </c>
      <c r="E21" s="85">
        <f>Eingabeliste!D21</f>
        <v>0</v>
      </c>
      <c r="F21" s="85">
        <f>Eingabeliste!E21</f>
        <v>0</v>
      </c>
      <c r="G21" s="78">
        <f>Eingabeliste!K21</f>
        <v>0</v>
      </c>
      <c r="H21" s="86"/>
    </row>
    <row r="22" spans="1:8" ht="13.2">
      <c r="A22" s="68">
        <f>'gem. Teilnehmer'!C19</f>
        <v>0</v>
      </c>
      <c r="B22" s="69">
        <f>Eingabeliste!A22</f>
        <v>18</v>
      </c>
      <c r="C22" s="69">
        <f>Eingabeliste!B22</f>
        <v>0</v>
      </c>
      <c r="D22" s="85">
        <f>Eingabeliste!C22</f>
        <v>0</v>
      </c>
      <c r="E22" s="85">
        <f>Eingabeliste!D22</f>
        <v>0</v>
      </c>
      <c r="F22" s="85">
        <f>Eingabeliste!E22</f>
        <v>0</v>
      </c>
      <c r="G22" s="78">
        <f>Eingabeliste!K22</f>
        <v>0</v>
      </c>
      <c r="H22" s="86"/>
    </row>
    <row r="23" spans="1:8" ht="13.2">
      <c r="A23" s="68">
        <f>'gem. Teilnehmer'!C20</f>
        <v>0</v>
      </c>
      <c r="B23" s="69">
        <f>Eingabeliste!A23</f>
        <v>19</v>
      </c>
      <c r="C23" s="69">
        <f>Eingabeliste!B23</f>
        <v>0</v>
      </c>
      <c r="D23" s="85">
        <f>Eingabeliste!C23</f>
        <v>0</v>
      </c>
      <c r="E23" s="85">
        <f>Eingabeliste!D23</f>
        <v>0</v>
      </c>
      <c r="F23" s="85">
        <f>Eingabeliste!E23</f>
        <v>0</v>
      </c>
      <c r="G23" s="78">
        <f>Eingabeliste!K23</f>
        <v>0</v>
      </c>
      <c r="H23" s="86"/>
    </row>
    <row r="24" spans="1:8" ht="13.2">
      <c r="A24" s="68">
        <f>'gem. Teilnehmer'!C21</f>
        <v>0</v>
      </c>
      <c r="B24" s="69">
        <f>Eingabeliste!A24</f>
        <v>20</v>
      </c>
      <c r="C24" s="69">
        <f>Eingabeliste!B24</f>
        <v>0</v>
      </c>
      <c r="D24" s="85">
        <f>Eingabeliste!C24</f>
        <v>0</v>
      </c>
      <c r="E24" s="85">
        <f>Eingabeliste!D24</f>
        <v>0</v>
      </c>
      <c r="F24" s="85">
        <f>Eingabeliste!E24</f>
        <v>0</v>
      </c>
      <c r="G24" s="78">
        <f>Eingabeliste!K24</f>
        <v>0</v>
      </c>
      <c r="H24" s="86"/>
    </row>
    <row r="25" spans="1:8" ht="13.2">
      <c r="A25" s="68">
        <f>'gem. Teilnehmer'!C22</f>
        <v>0</v>
      </c>
      <c r="B25" s="69">
        <f>Eingabeliste!A25</f>
        <v>21</v>
      </c>
      <c r="C25" s="69">
        <f>Eingabeliste!B25</f>
        <v>0</v>
      </c>
      <c r="D25" s="85">
        <f>Eingabeliste!C25</f>
        <v>0</v>
      </c>
      <c r="E25" s="85">
        <f>Eingabeliste!D25</f>
        <v>0</v>
      </c>
      <c r="F25" s="85">
        <f>Eingabeliste!E25</f>
        <v>0</v>
      </c>
      <c r="G25" s="78">
        <f>Eingabeliste!K25</f>
        <v>0</v>
      </c>
      <c r="H25" s="86"/>
    </row>
    <row r="26" spans="1:8" ht="13.2">
      <c r="A26" s="68">
        <f>'gem. Teilnehmer'!C23</f>
        <v>0</v>
      </c>
      <c r="B26" s="69">
        <f>Eingabeliste!A26</f>
        <v>22</v>
      </c>
      <c r="C26" s="69">
        <f>Eingabeliste!B26</f>
        <v>0</v>
      </c>
      <c r="D26" s="85">
        <f>Eingabeliste!C26</f>
        <v>0</v>
      </c>
      <c r="E26" s="85">
        <f>Eingabeliste!D26</f>
        <v>0</v>
      </c>
      <c r="F26" s="85">
        <f>Eingabeliste!E26</f>
        <v>0</v>
      </c>
      <c r="G26" s="78">
        <f>Eingabeliste!K26</f>
        <v>0</v>
      </c>
      <c r="H26" s="86"/>
    </row>
    <row r="27" spans="1:8" ht="13.2">
      <c r="A27" s="68">
        <f>'gem. Teilnehmer'!C24</f>
        <v>0</v>
      </c>
      <c r="B27" s="69">
        <f>Eingabeliste!A27</f>
        <v>23</v>
      </c>
      <c r="C27" s="69">
        <f>Eingabeliste!B27</f>
        <v>0</v>
      </c>
      <c r="D27" s="85">
        <f>Eingabeliste!C27</f>
        <v>0</v>
      </c>
      <c r="E27" s="85">
        <f>Eingabeliste!D27</f>
        <v>0</v>
      </c>
      <c r="F27" s="85">
        <f>Eingabeliste!E27</f>
        <v>0</v>
      </c>
      <c r="G27" s="78">
        <f>Eingabeliste!K27</f>
        <v>0</v>
      </c>
      <c r="H27" s="86"/>
    </row>
    <row r="28" spans="1:8" ht="13.2">
      <c r="A28" s="68">
        <f>'gem. Teilnehmer'!C25</f>
        <v>0</v>
      </c>
      <c r="B28" s="69">
        <f>Eingabeliste!A28</f>
        <v>24</v>
      </c>
      <c r="C28" s="69">
        <f>Eingabeliste!B28</f>
        <v>0</v>
      </c>
      <c r="D28" s="85">
        <f>Eingabeliste!C28</f>
        <v>0</v>
      </c>
      <c r="E28" s="85">
        <f>Eingabeliste!D28</f>
        <v>0</v>
      </c>
      <c r="F28" s="85">
        <f>Eingabeliste!E28</f>
        <v>0</v>
      </c>
      <c r="G28" s="78">
        <f>Eingabeliste!K28</f>
        <v>0</v>
      </c>
      <c r="H28" s="86"/>
    </row>
    <row r="29" spans="1:8" ht="13.2">
      <c r="A29" s="68">
        <f>'gem. Teilnehmer'!C26</f>
        <v>0</v>
      </c>
      <c r="B29" s="69">
        <f>Eingabeliste!A29</f>
        <v>25</v>
      </c>
      <c r="C29" s="69">
        <f>Eingabeliste!B29</f>
        <v>0</v>
      </c>
      <c r="D29" s="85">
        <f>Eingabeliste!C29</f>
        <v>0</v>
      </c>
      <c r="E29" s="85">
        <f>Eingabeliste!D29</f>
        <v>0</v>
      </c>
      <c r="F29" s="85">
        <f>Eingabeliste!E29</f>
        <v>0</v>
      </c>
      <c r="G29" s="78">
        <f>Eingabeliste!K29</f>
        <v>0</v>
      </c>
      <c r="H29" s="86"/>
    </row>
    <row r="30" spans="1:8" ht="13.2">
      <c r="A30" s="68">
        <f>'gem. Teilnehmer'!C27</f>
        <v>0</v>
      </c>
      <c r="B30" s="69">
        <f>Eingabeliste!A30</f>
        <v>26</v>
      </c>
      <c r="C30" s="69">
        <f>Eingabeliste!B30</f>
        <v>0</v>
      </c>
      <c r="D30" s="85">
        <f>Eingabeliste!C30</f>
        <v>0</v>
      </c>
      <c r="E30" s="85">
        <f>Eingabeliste!D30</f>
        <v>0</v>
      </c>
      <c r="F30" s="85">
        <f>Eingabeliste!E30</f>
        <v>0</v>
      </c>
      <c r="G30" s="78">
        <f>Eingabeliste!K30</f>
        <v>0</v>
      </c>
      <c r="H30" s="86"/>
    </row>
    <row r="31" spans="1:8" ht="13.2">
      <c r="A31" s="68">
        <f>'gem. Teilnehmer'!C28</f>
        <v>0</v>
      </c>
      <c r="B31" s="69">
        <f>Eingabeliste!A31</f>
        <v>27</v>
      </c>
      <c r="C31" s="69">
        <f>Eingabeliste!B31</f>
        <v>0</v>
      </c>
      <c r="D31" s="85">
        <f>Eingabeliste!C31</f>
        <v>0</v>
      </c>
      <c r="E31" s="85">
        <f>Eingabeliste!D31</f>
        <v>0</v>
      </c>
      <c r="F31" s="85">
        <f>Eingabeliste!E31</f>
        <v>0</v>
      </c>
      <c r="G31" s="78">
        <f>Eingabeliste!K31</f>
        <v>0</v>
      </c>
      <c r="H31" s="86"/>
    </row>
    <row r="32" spans="1:8" ht="13.2">
      <c r="A32" s="68">
        <f>'gem. Teilnehmer'!C29</f>
        <v>0</v>
      </c>
      <c r="B32" s="69">
        <f>Eingabeliste!A32</f>
        <v>28</v>
      </c>
      <c r="C32" s="69">
        <f>Eingabeliste!B32</f>
        <v>0</v>
      </c>
      <c r="D32" s="85">
        <f>Eingabeliste!C32</f>
        <v>0</v>
      </c>
      <c r="E32" s="85">
        <f>Eingabeliste!D32</f>
        <v>0</v>
      </c>
      <c r="F32" s="85">
        <f>Eingabeliste!E32</f>
        <v>0</v>
      </c>
      <c r="G32" s="78">
        <f>Eingabeliste!K32</f>
        <v>0</v>
      </c>
      <c r="H32" s="86"/>
    </row>
    <row r="33" spans="1:8" ht="13.2">
      <c r="A33" s="68">
        <f>'gem. Teilnehmer'!C30</f>
        <v>0</v>
      </c>
      <c r="B33" s="69">
        <f>Eingabeliste!A33</f>
        <v>29</v>
      </c>
      <c r="C33" s="69">
        <f>Eingabeliste!B33</f>
        <v>0</v>
      </c>
      <c r="D33" s="85">
        <f>Eingabeliste!C33</f>
        <v>0</v>
      </c>
      <c r="E33" s="85">
        <f>Eingabeliste!D33</f>
        <v>0</v>
      </c>
      <c r="F33" s="85">
        <f>Eingabeliste!E33</f>
        <v>0</v>
      </c>
      <c r="G33" s="78">
        <f>Eingabeliste!K33</f>
        <v>0</v>
      </c>
      <c r="H33" s="86"/>
    </row>
    <row r="34" spans="1:8" ht="13.2">
      <c r="A34" s="68">
        <f>'gem. Teilnehmer'!C31</f>
        <v>0</v>
      </c>
      <c r="B34" s="69">
        <f>Eingabeliste!A34</f>
        <v>30</v>
      </c>
      <c r="C34" s="69">
        <f>Eingabeliste!B34</f>
        <v>0</v>
      </c>
      <c r="D34" s="85">
        <f>Eingabeliste!C34</f>
        <v>0</v>
      </c>
      <c r="E34" s="85">
        <f>Eingabeliste!D34</f>
        <v>0</v>
      </c>
      <c r="F34" s="85">
        <f>Eingabeliste!E34</f>
        <v>0</v>
      </c>
      <c r="G34" s="78">
        <f>Eingabeliste!K34</f>
        <v>0</v>
      </c>
      <c r="H34" s="86"/>
    </row>
    <row r="35" spans="1:8" ht="13.2">
      <c r="A35" s="68">
        <f>'gem. Teilnehmer'!C32</f>
        <v>0</v>
      </c>
      <c r="B35" s="69">
        <f>Eingabeliste!A35</f>
        <v>31</v>
      </c>
      <c r="C35" s="69">
        <f>Eingabeliste!B35</f>
        <v>0</v>
      </c>
      <c r="D35" s="85">
        <f>Eingabeliste!C35</f>
        <v>0</v>
      </c>
      <c r="E35" s="85">
        <f>Eingabeliste!D35</f>
        <v>0</v>
      </c>
      <c r="F35" s="85">
        <f>Eingabeliste!E35</f>
        <v>0</v>
      </c>
      <c r="G35" s="78">
        <f>Eingabeliste!K35</f>
        <v>0</v>
      </c>
      <c r="H35" s="86"/>
    </row>
    <row r="36" spans="1:8" ht="13.2">
      <c r="A36" s="68">
        <f>'gem. Teilnehmer'!C33</f>
        <v>0</v>
      </c>
      <c r="B36" s="69">
        <f>Eingabeliste!A36</f>
        <v>32</v>
      </c>
      <c r="C36" s="69">
        <f>Eingabeliste!B36</f>
        <v>0</v>
      </c>
      <c r="D36" s="85">
        <f>Eingabeliste!C36</f>
        <v>0</v>
      </c>
      <c r="E36" s="85">
        <f>Eingabeliste!D36</f>
        <v>0</v>
      </c>
      <c r="F36" s="85">
        <f>Eingabeliste!E36</f>
        <v>0</v>
      </c>
      <c r="G36" s="78">
        <f>Eingabeliste!K36</f>
        <v>0</v>
      </c>
      <c r="H36" s="86"/>
    </row>
    <row r="37" spans="1:8" ht="13.2">
      <c r="A37" s="68">
        <f>'gem. Teilnehmer'!C34</f>
        <v>0</v>
      </c>
      <c r="B37" s="69">
        <f>Eingabeliste!A37</f>
        <v>33</v>
      </c>
      <c r="C37" s="69">
        <f>Eingabeliste!B37</f>
        <v>0</v>
      </c>
      <c r="D37" s="85">
        <f>Eingabeliste!C37</f>
        <v>0</v>
      </c>
      <c r="E37" s="85">
        <f>Eingabeliste!D37</f>
        <v>0</v>
      </c>
      <c r="F37" s="85">
        <f>Eingabeliste!E37</f>
        <v>0</v>
      </c>
      <c r="G37" s="78">
        <f>Eingabeliste!K37</f>
        <v>0</v>
      </c>
      <c r="H37" s="86"/>
    </row>
    <row r="38" spans="1:8" ht="13.2">
      <c r="A38" s="68">
        <f>'gem. Teilnehmer'!C35</f>
        <v>0</v>
      </c>
      <c r="B38" s="69">
        <f>Eingabeliste!A38</f>
        <v>34</v>
      </c>
      <c r="C38" s="69">
        <f>Eingabeliste!B38</f>
        <v>0</v>
      </c>
      <c r="D38" s="85">
        <f>Eingabeliste!C38</f>
        <v>0</v>
      </c>
      <c r="E38" s="85">
        <f>Eingabeliste!D38</f>
        <v>0</v>
      </c>
      <c r="F38" s="85">
        <f>Eingabeliste!E38</f>
        <v>0</v>
      </c>
      <c r="G38" s="78">
        <f>Eingabeliste!K38</f>
        <v>0</v>
      </c>
      <c r="H38" s="86"/>
    </row>
    <row r="39" spans="1:8" ht="13.2">
      <c r="A39" s="68">
        <f>'gem. Teilnehmer'!C36</f>
        <v>0</v>
      </c>
      <c r="B39" s="69">
        <f>Eingabeliste!A39</f>
        <v>35</v>
      </c>
      <c r="C39" s="69">
        <f>Eingabeliste!B39</f>
        <v>0</v>
      </c>
      <c r="D39" s="85">
        <f>Eingabeliste!C39</f>
        <v>0</v>
      </c>
      <c r="E39" s="85">
        <f>Eingabeliste!D39</f>
        <v>0</v>
      </c>
      <c r="F39" s="85">
        <f>Eingabeliste!E39</f>
        <v>0</v>
      </c>
      <c r="G39" s="78">
        <f>Eingabeliste!K39</f>
        <v>0</v>
      </c>
      <c r="H39" s="86"/>
    </row>
    <row r="40" spans="1:8" ht="13.2">
      <c r="A40" s="68">
        <f>'gem. Teilnehmer'!C37</f>
        <v>0</v>
      </c>
      <c r="B40" s="69">
        <f>Eingabeliste!A40</f>
        <v>36</v>
      </c>
      <c r="C40" s="69">
        <f>Eingabeliste!B40</f>
        <v>0</v>
      </c>
      <c r="D40" s="85">
        <f>Eingabeliste!C40</f>
        <v>0</v>
      </c>
      <c r="E40" s="85">
        <f>Eingabeliste!D40</f>
        <v>0</v>
      </c>
      <c r="F40" s="85">
        <f>Eingabeliste!E40</f>
        <v>0</v>
      </c>
      <c r="G40" s="78">
        <f>Eingabeliste!K40</f>
        <v>0</v>
      </c>
      <c r="H40" s="86"/>
    </row>
    <row r="41" spans="1:8" ht="13.2">
      <c r="A41" s="68">
        <f>'gem. Teilnehmer'!C38</f>
        <v>0</v>
      </c>
      <c r="B41" s="69">
        <f>Eingabeliste!A41</f>
        <v>37</v>
      </c>
      <c r="C41" s="69">
        <f>Eingabeliste!B41</f>
        <v>0</v>
      </c>
      <c r="D41" s="85">
        <f>Eingabeliste!C41</f>
        <v>0</v>
      </c>
      <c r="E41" s="85">
        <f>Eingabeliste!D41</f>
        <v>0</v>
      </c>
      <c r="F41" s="85">
        <f>Eingabeliste!E41</f>
        <v>0</v>
      </c>
      <c r="G41" s="78">
        <f>Eingabeliste!K41</f>
        <v>0</v>
      </c>
      <c r="H41" s="86"/>
    </row>
    <row r="42" spans="1:8" ht="13.2">
      <c r="A42" s="68">
        <f>'gem. Teilnehmer'!C39</f>
        <v>0</v>
      </c>
      <c r="B42" s="69">
        <f>Eingabeliste!A42</f>
        <v>38</v>
      </c>
      <c r="C42" s="69">
        <f>Eingabeliste!B42</f>
        <v>0</v>
      </c>
      <c r="D42" s="85">
        <f>Eingabeliste!C42</f>
        <v>0</v>
      </c>
      <c r="E42" s="85">
        <f>Eingabeliste!D42</f>
        <v>0</v>
      </c>
      <c r="F42" s="85">
        <f>Eingabeliste!E42</f>
        <v>0</v>
      </c>
      <c r="G42" s="78">
        <f>Eingabeliste!K42</f>
        <v>0</v>
      </c>
      <c r="H42" s="86"/>
    </row>
    <row r="43" spans="1:8" ht="13.2">
      <c r="A43" s="68">
        <f>'gem. Teilnehmer'!C40</f>
        <v>0</v>
      </c>
      <c r="B43" s="69">
        <f>Eingabeliste!A43</f>
        <v>39</v>
      </c>
      <c r="C43" s="69">
        <f>Eingabeliste!B43</f>
        <v>0</v>
      </c>
      <c r="D43" s="85">
        <f>Eingabeliste!C43</f>
        <v>0</v>
      </c>
      <c r="E43" s="85">
        <f>Eingabeliste!D43</f>
        <v>0</v>
      </c>
      <c r="F43" s="85">
        <f>Eingabeliste!E43</f>
        <v>0</v>
      </c>
      <c r="G43" s="78">
        <f>Eingabeliste!K43</f>
        <v>0</v>
      </c>
      <c r="H43" s="86"/>
    </row>
    <row r="44" spans="1:8" ht="13.2">
      <c r="A44" s="68">
        <f>'gem. Teilnehmer'!C41</f>
        <v>0</v>
      </c>
      <c r="B44" s="69">
        <f>Eingabeliste!A44</f>
        <v>40</v>
      </c>
      <c r="C44" s="69">
        <f>Eingabeliste!B44</f>
        <v>0</v>
      </c>
      <c r="D44" s="85">
        <f>Eingabeliste!C44</f>
        <v>0</v>
      </c>
      <c r="E44" s="85">
        <f>Eingabeliste!D44</f>
        <v>0</v>
      </c>
      <c r="F44" s="85">
        <f>Eingabeliste!E44</f>
        <v>0</v>
      </c>
      <c r="G44" s="78">
        <f>Eingabeliste!K44</f>
        <v>0</v>
      </c>
      <c r="H44" s="86"/>
    </row>
    <row r="45" spans="1:8" ht="13.2">
      <c r="A45" s="68">
        <f>'gem. Teilnehmer'!C42</f>
        <v>0</v>
      </c>
      <c r="B45" s="69">
        <f>Eingabeliste!A45</f>
        <v>41</v>
      </c>
      <c r="C45" s="69">
        <f>Eingabeliste!B45</f>
        <v>0</v>
      </c>
      <c r="D45" s="85">
        <f>Eingabeliste!C45</f>
        <v>0</v>
      </c>
      <c r="E45" s="85">
        <f>Eingabeliste!D45</f>
        <v>0</v>
      </c>
      <c r="F45" s="85">
        <f>Eingabeliste!E45</f>
        <v>0</v>
      </c>
      <c r="G45" s="78">
        <f>Eingabeliste!K45</f>
        <v>0</v>
      </c>
      <c r="H45" s="86"/>
    </row>
    <row r="46" spans="1:8" ht="13.2">
      <c r="A46" s="68">
        <f>'gem. Teilnehmer'!C43</f>
        <v>0</v>
      </c>
      <c r="B46" s="69">
        <f>Eingabeliste!A46</f>
        <v>42</v>
      </c>
      <c r="C46" s="69">
        <f>Eingabeliste!B46</f>
        <v>0</v>
      </c>
      <c r="D46" s="85">
        <f>Eingabeliste!C46</f>
        <v>0</v>
      </c>
      <c r="E46" s="85">
        <f>Eingabeliste!D46</f>
        <v>0</v>
      </c>
      <c r="F46" s="85">
        <f>Eingabeliste!E46</f>
        <v>0</v>
      </c>
      <c r="G46" s="78">
        <f>Eingabeliste!K46</f>
        <v>0</v>
      </c>
      <c r="H46" s="86"/>
    </row>
    <row r="47" spans="1:8" ht="13.2">
      <c r="A47" s="68">
        <f>'gem. Teilnehmer'!C44</f>
        <v>0</v>
      </c>
      <c r="B47" s="69">
        <f>Eingabeliste!A47</f>
        <v>43</v>
      </c>
      <c r="C47" s="69">
        <f>Eingabeliste!B47</f>
        <v>0</v>
      </c>
      <c r="D47" s="85">
        <f>Eingabeliste!C47</f>
        <v>0</v>
      </c>
      <c r="E47" s="85">
        <f>Eingabeliste!D47</f>
        <v>0</v>
      </c>
      <c r="F47" s="85">
        <f>Eingabeliste!E47</f>
        <v>0</v>
      </c>
      <c r="G47" s="78">
        <f>Eingabeliste!K47</f>
        <v>0</v>
      </c>
      <c r="H47" s="86"/>
    </row>
    <row r="48" spans="1:8" ht="13.2">
      <c r="A48" s="68">
        <f>'gem. Teilnehmer'!C45</f>
        <v>0</v>
      </c>
      <c r="B48" s="69">
        <f>Eingabeliste!A48</f>
        <v>44</v>
      </c>
      <c r="C48" s="69">
        <f>Eingabeliste!B48</f>
        <v>0</v>
      </c>
      <c r="D48" s="85">
        <f>Eingabeliste!C48</f>
        <v>0</v>
      </c>
      <c r="E48" s="85">
        <f>Eingabeliste!D48</f>
        <v>0</v>
      </c>
      <c r="F48" s="85">
        <f>Eingabeliste!E48</f>
        <v>0</v>
      </c>
      <c r="G48" s="78">
        <f>Eingabeliste!K48</f>
        <v>0</v>
      </c>
      <c r="H48" s="86"/>
    </row>
    <row r="49" spans="1:8" ht="13.2">
      <c r="A49" s="68">
        <f>'gem. Teilnehmer'!C46</f>
        <v>0</v>
      </c>
      <c r="B49" s="69">
        <f>Eingabeliste!A49</f>
        <v>45</v>
      </c>
      <c r="C49" s="69">
        <f>Eingabeliste!B49</f>
        <v>0</v>
      </c>
      <c r="D49" s="85">
        <f>Eingabeliste!C49</f>
        <v>0</v>
      </c>
      <c r="E49" s="85">
        <f>Eingabeliste!D49</f>
        <v>0</v>
      </c>
      <c r="F49" s="85">
        <f>Eingabeliste!E49</f>
        <v>0</v>
      </c>
      <c r="G49" s="78">
        <f>Eingabeliste!K49</f>
        <v>0</v>
      </c>
      <c r="H49" s="86"/>
    </row>
    <row r="50" spans="1:8" ht="13.2">
      <c r="A50" s="68">
        <f>'gem. Teilnehmer'!C47</f>
        <v>0</v>
      </c>
      <c r="B50" s="69">
        <f>Eingabeliste!A50</f>
        <v>46</v>
      </c>
      <c r="C50" s="69">
        <f>Eingabeliste!B50</f>
        <v>0</v>
      </c>
      <c r="D50" s="85">
        <f>Eingabeliste!C50</f>
        <v>0</v>
      </c>
      <c r="E50" s="85">
        <f>Eingabeliste!D50</f>
        <v>0</v>
      </c>
      <c r="F50" s="85">
        <f>Eingabeliste!E50</f>
        <v>0</v>
      </c>
      <c r="G50" s="78">
        <f>Eingabeliste!K50</f>
        <v>0</v>
      </c>
      <c r="H50" s="86"/>
    </row>
    <row r="51" spans="1:8" ht="13.2">
      <c r="A51" s="68">
        <f>'gem. Teilnehmer'!C48</f>
        <v>0</v>
      </c>
      <c r="B51" s="69">
        <f>Eingabeliste!A51</f>
        <v>47</v>
      </c>
      <c r="C51" s="69">
        <f>Eingabeliste!B51</f>
        <v>0</v>
      </c>
      <c r="D51" s="85">
        <f>Eingabeliste!C51</f>
        <v>0</v>
      </c>
      <c r="E51" s="85">
        <f>Eingabeliste!D51</f>
        <v>0</v>
      </c>
      <c r="F51" s="85">
        <f>Eingabeliste!E51</f>
        <v>0</v>
      </c>
      <c r="G51" s="78">
        <f>Eingabeliste!K51</f>
        <v>0</v>
      </c>
      <c r="H51" s="86"/>
    </row>
    <row r="52" spans="1:8" ht="13.2">
      <c r="A52" s="68">
        <f>'gem. Teilnehmer'!C49</f>
        <v>0</v>
      </c>
      <c r="B52" s="69">
        <f>Eingabeliste!A52</f>
        <v>48</v>
      </c>
      <c r="C52" s="69">
        <f>Eingabeliste!B52</f>
        <v>0</v>
      </c>
      <c r="D52" s="85">
        <f>Eingabeliste!C52</f>
        <v>0</v>
      </c>
      <c r="E52" s="85">
        <f>Eingabeliste!D52</f>
        <v>0</v>
      </c>
      <c r="F52" s="85">
        <f>Eingabeliste!E52</f>
        <v>0</v>
      </c>
      <c r="G52" s="78">
        <f>Eingabeliste!K52</f>
        <v>0</v>
      </c>
      <c r="H52" s="86"/>
    </row>
    <row r="53" spans="1:8" ht="13.2">
      <c r="A53" s="68">
        <f>'gem. Teilnehmer'!C50</f>
        <v>0</v>
      </c>
      <c r="B53" s="69">
        <f>Eingabeliste!A53</f>
        <v>49</v>
      </c>
      <c r="C53" s="69">
        <f>Eingabeliste!B53</f>
        <v>0</v>
      </c>
      <c r="D53" s="85">
        <f>Eingabeliste!C53</f>
        <v>0</v>
      </c>
      <c r="E53" s="85">
        <f>Eingabeliste!D53</f>
        <v>0</v>
      </c>
      <c r="F53" s="85">
        <f>Eingabeliste!E53</f>
        <v>0</v>
      </c>
      <c r="G53" s="78">
        <f>Eingabeliste!K53</f>
        <v>0</v>
      </c>
      <c r="H53" s="86"/>
    </row>
    <row r="54" spans="1:8" ht="13.2">
      <c r="A54" s="68">
        <f>'gem. Teilnehmer'!C51</f>
        <v>0</v>
      </c>
      <c r="B54" s="69">
        <f>Eingabeliste!A54</f>
        <v>50</v>
      </c>
      <c r="C54" s="69">
        <f>Eingabeliste!B54</f>
        <v>0</v>
      </c>
      <c r="D54" s="85">
        <f>Eingabeliste!C54</f>
        <v>0</v>
      </c>
      <c r="E54" s="85">
        <f>Eingabeliste!D54</f>
        <v>0</v>
      </c>
      <c r="F54" s="85">
        <f>Eingabeliste!E54</f>
        <v>0</v>
      </c>
      <c r="G54" s="78">
        <f>Eingabeliste!K54</f>
        <v>0</v>
      </c>
      <c r="H54" s="86"/>
    </row>
  </sheetData>
  <sheetProtection sheet="1" objects="1" scenarios="1"/>
  <mergeCells count="3">
    <mergeCell ref="H1:H3"/>
    <mergeCell ref="A1:E1"/>
    <mergeCell ref="A2:E2"/>
  </mergeCells>
  <pageMargins left="0.51181102362204722" right="0.31496062992125984" top="1.1811023622047245" bottom="0.78740157480314965" header="0.31496062992125984" footer="0.31496062992125984"/>
  <pageSetup paperSize="9" scale="90" orientation="portrait" r:id="rId1"/>
  <headerFooter>
    <oddFooter>&amp;LWertung nach IJRU System Rulebook 2.0.0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54"/>
  <sheetViews>
    <sheetView workbookViewId="0">
      <pane ySplit="4" topLeftCell="A5" activePane="bottomLeft" state="frozen"/>
      <selection pane="bottomLeft" sqref="A1:E1"/>
    </sheetView>
  </sheetViews>
  <sheetFormatPr baseColWidth="10" defaultColWidth="14.44140625" defaultRowHeight="15.75" customHeight="1"/>
  <cols>
    <col min="1" max="1" width="8.109375" style="66" customWidth="1"/>
    <col min="2" max="2" width="12.109375" style="66" customWidth="1"/>
    <col min="3" max="3" width="12.33203125" customWidth="1"/>
    <col min="4" max="4" width="12.5546875" customWidth="1"/>
    <col min="5" max="5" width="20.44140625" customWidth="1"/>
    <col min="6" max="6" width="5.44140625" customWidth="1"/>
    <col min="7" max="7" width="8" customWidth="1"/>
    <col min="8" max="8" width="7.88671875" customWidth="1"/>
    <col min="9" max="9" width="6.88671875" customWidth="1"/>
    <col min="10" max="12" width="6.5546875" customWidth="1"/>
    <col min="13" max="21" width="15.5546875" customWidth="1"/>
    <col min="22" max="22" width="21" customWidth="1"/>
  </cols>
  <sheetData>
    <row r="1" spans="1:22" ht="17.399999999999999">
      <c r="A1" s="105" t="s">
        <v>49</v>
      </c>
      <c r="B1" s="106"/>
      <c r="C1" s="106"/>
      <c r="D1" s="106"/>
      <c r="E1" s="107"/>
      <c r="F1" s="108" t="s">
        <v>35</v>
      </c>
      <c r="G1" s="109"/>
      <c r="H1" s="109"/>
      <c r="I1" s="109"/>
      <c r="J1" s="109"/>
      <c r="K1" s="113" t="s">
        <v>37</v>
      </c>
      <c r="L1" s="106"/>
      <c r="M1" s="106"/>
      <c r="N1" s="106"/>
      <c r="O1" s="106"/>
      <c r="P1" s="106"/>
      <c r="Q1" s="106"/>
      <c r="R1" s="106"/>
      <c r="S1" s="106"/>
      <c r="T1" s="106"/>
      <c r="U1" s="106"/>
      <c r="V1" s="114" t="s">
        <v>36</v>
      </c>
    </row>
    <row r="2" spans="1:22" ht="14.4">
      <c r="A2" s="117" t="s">
        <v>13</v>
      </c>
      <c r="B2" s="117"/>
      <c r="C2" s="117"/>
      <c r="D2" s="117"/>
      <c r="E2" s="118"/>
      <c r="F2" s="110"/>
      <c r="G2" s="106"/>
      <c r="H2" s="106"/>
      <c r="I2" s="106"/>
      <c r="J2" s="106"/>
      <c r="K2" s="106"/>
      <c r="L2" s="106"/>
      <c r="M2" s="106"/>
      <c r="N2" s="106"/>
      <c r="O2" s="106"/>
      <c r="P2" s="106"/>
      <c r="Q2" s="106"/>
      <c r="R2" s="106"/>
      <c r="S2" s="106"/>
      <c r="T2" s="106"/>
      <c r="U2" s="106"/>
      <c r="V2" s="107"/>
    </row>
    <row r="3" spans="1:22" ht="13.2">
      <c r="A3" s="73" t="s">
        <v>44</v>
      </c>
      <c r="B3" s="73" t="s">
        <v>45</v>
      </c>
      <c r="C3" s="7" t="s">
        <v>6</v>
      </c>
      <c r="D3" s="7" t="s">
        <v>2</v>
      </c>
      <c r="E3" s="8" t="s">
        <v>3</v>
      </c>
      <c r="F3" s="111"/>
      <c r="G3" s="112"/>
      <c r="H3" s="112"/>
      <c r="I3" s="112"/>
      <c r="J3" s="112"/>
      <c r="K3" s="47" t="s">
        <v>7</v>
      </c>
      <c r="L3" s="7">
        <v>2</v>
      </c>
      <c r="M3" s="116">
        <v>3</v>
      </c>
      <c r="N3" s="112"/>
      <c r="O3" s="112"/>
      <c r="P3" s="112"/>
      <c r="Q3" s="112"/>
      <c r="R3" s="112"/>
      <c r="S3" s="7"/>
      <c r="T3" s="7">
        <v>4</v>
      </c>
      <c r="U3" s="7">
        <v>5</v>
      </c>
      <c r="V3" s="115"/>
    </row>
    <row r="4" spans="1:22" ht="13.2">
      <c r="A4" s="13"/>
      <c r="B4" s="13"/>
      <c r="C4" s="10"/>
      <c r="D4" s="11"/>
      <c r="E4" s="12"/>
      <c r="F4" s="13">
        <v>1</v>
      </c>
      <c r="G4" s="13">
        <v>2</v>
      </c>
      <c r="H4" s="13">
        <v>3</v>
      </c>
      <c r="I4" s="13">
        <v>4</v>
      </c>
      <c r="J4" s="13">
        <v>5</v>
      </c>
      <c r="K4" s="13"/>
      <c r="L4" s="13"/>
      <c r="M4" s="9"/>
      <c r="N4" s="13" t="s">
        <v>8</v>
      </c>
      <c r="O4" s="13" t="s">
        <v>9</v>
      </c>
      <c r="P4" s="13" t="s">
        <v>10</v>
      </c>
      <c r="Q4" s="13" t="s">
        <v>9</v>
      </c>
      <c r="R4" s="13" t="s">
        <v>11</v>
      </c>
      <c r="S4" s="13" t="s">
        <v>9</v>
      </c>
      <c r="T4" s="9"/>
      <c r="U4" s="9"/>
      <c r="V4" s="9"/>
    </row>
    <row r="5" spans="1:22" ht="13.2">
      <c r="A5" s="79">
        <f>Eingabeliste!A5</f>
        <v>1</v>
      </c>
      <c r="B5" s="79">
        <f>Eingabeliste!B5</f>
        <v>0</v>
      </c>
      <c r="C5" s="89">
        <f>Eingabeliste!C5</f>
        <v>0</v>
      </c>
      <c r="D5" s="89">
        <f>Eingabeliste!D5</f>
        <v>0</v>
      </c>
      <c r="E5" s="89">
        <f>Eingabeliste!E5</f>
        <v>0</v>
      </c>
      <c r="F5" s="6">
        <f>Eingabeliste!F5</f>
        <v>0</v>
      </c>
      <c r="G5" s="6">
        <f>Eingabeliste!G5</f>
        <v>0</v>
      </c>
      <c r="H5" s="6">
        <f>Eingabeliste!H5</f>
        <v>0</v>
      </c>
      <c r="I5" s="6">
        <f>Eingabeliste!I5</f>
        <v>0</v>
      </c>
      <c r="J5" s="6">
        <f>Eingabeliste!J5</f>
        <v>0</v>
      </c>
      <c r="K5" s="46">
        <f t="shared" ref="K5:K54" si="0">COUNTIF(F5:J5,"&lt;&gt;")</f>
        <v>5</v>
      </c>
      <c r="L5" s="6">
        <f t="shared" ref="L5:L54" si="1">IF($K5=2,(F5+G5)/2,0)</f>
        <v>0</v>
      </c>
      <c r="M5" s="6">
        <f t="shared" ref="M5:M54" si="2">IF($K5=M$3,MAX(O5,Q5,S5),0)</f>
        <v>0</v>
      </c>
      <c r="N5" s="6" t="str">
        <f t="shared" ref="N5:N54" si="3">IF(K5=3,ABS(F5-G5),"")</f>
        <v/>
      </c>
      <c r="O5" s="6">
        <f t="shared" ref="O5:O54" si="4">IF(N5=MIN(N5,P5,R5),(F5+G5)/2,0)</f>
        <v>0</v>
      </c>
      <c r="P5" s="6" t="str">
        <f t="shared" ref="P5:P54" si="5">IF(K5=3,ABS(G5-H5),"")</f>
        <v/>
      </c>
      <c r="Q5" s="6">
        <f t="shared" ref="Q5:Q54" si="6">IF(P5=MIN(N5,P5,R5),(H5+G5)/2,0)</f>
        <v>0</v>
      </c>
      <c r="R5" s="6" t="str">
        <f t="shared" ref="R5:R54" si="7">IF(K5=3,ABS(F5-H5),"")</f>
        <v/>
      </c>
      <c r="S5" s="6">
        <f t="shared" ref="S5:S54" si="8">IF(R5=MIN(N5,P5,R5),(H5+F5)/2,0)</f>
        <v>0</v>
      </c>
      <c r="T5" s="6">
        <f t="shared" ref="T5:T54" si="9">IF($K5=T$3,(SUM(F5:I5)-MAX(F5:I5)-MIN(F5:I5))/2,0)</f>
        <v>0</v>
      </c>
      <c r="U5" s="6">
        <f t="shared" ref="U5:U54" si="10">IF($K5=U$3,(SUM(F5:J5)-MAX(F5:J5)-MIN(F5:J5))/3,0)</f>
        <v>0</v>
      </c>
      <c r="V5" s="6">
        <f t="shared" ref="V5:V54" si="11">SUM(L5,M5,T5,U5)</f>
        <v>0</v>
      </c>
    </row>
    <row r="6" spans="1:22" ht="13.2">
      <c r="A6" s="79">
        <f>Eingabeliste!A6</f>
        <v>2</v>
      </c>
      <c r="B6" s="79">
        <f>Eingabeliste!B6</f>
        <v>0</v>
      </c>
      <c r="C6" s="89">
        <f>Eingabeliste!C6</f>
        <v>0</v>
      </c>
      <c r="D6" s="89">
        <f>Eingabeliste!D6</f>
        <v>0</v>
      </c>
      <c r="E6" s="89">
        <f>Eingabeliste!E6</f>
        <v>0</v>
      </c>
      <c r="F6" s="6">
        <f>Eingabeliste!F6</f>
        <v>0</v>
      </c>
      <c r="G6" s="6">
        <f>Eingabeliste!G6</f>
        <v>0</v>
      </c>
      <c r="H6" s="6">
        <f>Eingabeliste!H6</f>
        <v>0</v>
      </c>
      <c r="I6" s="15">
        <f>Eingabeliste!I6</f>
        <v>0</v>
      </c>
      <c r="J6" s="15">
        <f>Eingabeliste!J6</f>
        <v>0</v>
      </c>
      <c r="K6" s="46">
        <f t="shared" si="0"/>
        <v>5</v>
      </c>
      <c r="L6" s="6">
        <f t="shared" si="1"/>
        <v>0</v>
      </c>
      <c r="M6" s="6">
        <f t="shared" si="2"/>
        <v>0</v>
      </c>
      <c r="N6" s="6" t="str">
        <f t="shared" si="3"/>
        <v/>
      </c>
      <c r="O6" s="6">
        <f t="shared" si="4"/>
        <v>0</v>
      </c>
      <c r="P6" s="6" t="str">
        <f t="shared" si="5"/>
        <v/>
      </c>
      <c r="Q6" s="6">
        <f t="shared" si="6"/>
        <v>0</v>
      </c>
      <c r="R6" s="6" t="str">
        <f t="shared" si="7"/>
        <v/>
      </c>
      <c r="S6" s="6">
        <f t="shared" si="8"/>
        <v>0</v>
      </c>
      <c r="T6" s="6">
        <f t="shared" si="9"/>
        <v>0</v>
      </c>
      <c r="U6" s="6">
        <f t="shared" si="10"/>
        <v>0</v>
      </c>
      <c r="V6" s="6">
        <f t="shared" si="11"/>
        <v>0</v>
      </c>
    </row>
    <row r="7" spans="1:22" ht="13.2">
      <c r="A7" s="79">
        <f>Eingabeliste!A7</f>
        <v>3</v>
      </c>
      <c r="B7" s="79">
        <f>Eingabeliste!B7</f>
        <v>0</v>
      </c>
      <c r="C7" s="89">
        <f>Eingabeliste!C7</f>
        <v>0</v>
      </c>
      <c r="D7" s="89">
        <f>Eingabeliste!D7</f>
        <v>0</v>
      </c>
      <c r="E7" s="89">
        <f>Eingabeliste!E7</f>
        <v>0</v>
      </c>
      <c r="F7" s="6">
        <f>Eingabeliste!F7</f>
        <v>0</v>
      </c>
      <c r="G7" s="6">
        <f>Eingabeliste!G7</f>
        <v>0</v>
      </c>
      <c r="H7" s="6">
        <f>Eingabeliste!H7</f>
        <v>0</v>
      </c>
      <c r="I7" s="15">
        <f>Eingabeliste!I7</f>
        <v>0</v>
      </c>
      <c r="J7" s="15">
        <f>Eingabeliste!J7</f>
        <v>0</v>
      </c>
      <c r="K7" s="46">
        <f t="shared" si="0"/>
        <v>5</v>
      </c>
      <c r="L7" s="6">
        <f t="shared" si="1"/>
        <v>0</v>
      </c>
      <c r="M7" s="6">
        <f t="shared" si="2"/>
        <v>0</v>
      </c>
      <c r="N7" s="6" t="str">
        <f t="shared" si="3"/>
        <v/>
      </c>
      <c r="O7" s="6">
        <f t="shared" si="4"/>
        <v>0</v>
      </c>
      <c r="P7" s="6" t="str">
        <f t="shared" si="5"/>
        <v/>
      </c>
      <c r="Q7" s="6">
        <f t="shared" si="6"/>
        <v>0</v>
      </c>
      <c r="R7" s="6" t="str">
        <f t="shared" si="7"/>
        <v/>
      </c>
      <c r="S7" s="6">
        <f t="shared" si="8"/>
        <v>0</v>
      </c>
      <c r="T7" s="6">
        <f t="shared" si="9"/>
        <v>0</v>
      </c>
      <c r="U7" s="6">
        <f t="shared" si="10"/>
        <v>0</v>
      </c>
      <c r="V7" s="6">
        <f t="shared" si="11"/>
        <v>0</v>
      </c>
    </row>
    <row r="8" spans="1:22" ht="13.2">
      <c r="A8" s="79">
        <f>Eingabeliste!A8</f>
        <v>4</v>
      </c>
      <c r="B8" s="79">
        <f>Eingabeliste!B8</f>
        <v>0</v>
      </c>
      <c r="C8" s="89">
        <f>Eingabeliste!C8</f>
        <v>0</v>
      </c>
      <c r="D8" s="89">
        <f>Eingabeliste!D8</f>
        <v>0</v>
      </c>
      <c r="E8" s="89">
        <f>Eingabeliste!E8</f>
        <v>0</v>
      </c>
      <c r="F8" s="6">
        <f>Eingabeliste!F8</f>
        <v>0</v>
      </c>
      <c r="G8" s="6">
        <f>Eingabeliste!G8</f>
        <v>0</v>
      </c>
      <c r="H8" s="6">
        <f>Eingabeliste!H8</f>
        <v>0</v>
      </c>
      <c r="I8" s="6">
        <f>Eingabeliste!I8</f>
        <v>0</v>
      </c>
      <c r="J8" s="6">
        <f>Eingabeliste!J8</f>
        <v>0</v>
      </c>
      <c r="K8" s="46">
        <f t="shared" si="0"/>
        <v>5</v>
      </c>
      <c r="L8" s="6">
        <f t="shared" si="1"/>
        <v>0</v>
      </c>
      <c r="M8" s="6">
        <f t="shared" si="2"/>
        <v>0</v>
      </c>
      <c r="N8" s="6" t="str">
        <f t="shared" si="3"/>
        <v/>
      </c>
      <c r="O8" s="6">
        <f t="shared" si="4"/>
        <v>0</v>
      </c>
      <c r="P8" s="6" t="str">
        <f t="shared" si="5"/>
        <v/>
      </c>
      <c r="Q8" s="6">
        <f t="shared" si="6"/>
        <v>0</v>
      </c>
      <c r="R8" s="6" t="str">
        <f t="shared" si="7"/>
        <v/>
      </c>
      <c r="S8" s="6">
        <f t="shared" si="8"/>
        <v>0</v>
      </c>
      <c r="T8" s="6">
        <f t="shared" si="9"/>
        <v>0</v>
      </c>
      <c r="U8" s="6">
        <f t="shared" si="10"/>
        <v>0</v>
      </c>
      <c r="V8" s="6">
        <f t="shared" si="11"/>
        <v>0</v>
      </c>
    </row>
    <row r="9" spans="1:22" ht="13.2">
      <c r="A9" s="79">
        <f>Eingabeliste!A9</f>
        <v>5</v>
      </c>
      <c r="B9" s="79">
        <f>Eingabeliste!B9</f>
        <v>0</v>
      </c>
      <c r="C9" s="89">
        <f>Eingabeliste!C9</f>
        <v>0</v>
      </c>
      <c r="D9" s="89">
        <f>Eingabeliste!D9</f>
        <v>0</v>
      </c>
      <c r="E9" s="89">
        <f>Eingabeliste!E9</f>
        <v>0</v>
      </c>
      <c r="F9" s="6">
        <f>Eingabeliste!F9</f>
        <v>0</v>
      </c>
      <c r="G9" s="6">
        <f>Eingabeliste!G9</f>
        <v>0</v>
      </c>
      <c r="H9" s="6">
        <f>Eingabeliste!H9</f>
        <v>0</v>
      </c>
      <c r="I9" s="6">
        <f>Eingabeliste!I9</f>
        <v>0</v>
      </c>
      <c r="J9" s="6">
        <f>Eingabeliste!J9</f>
        <v>0</v>
      </c>
      <c r="K9" s="46">
        <f t="shared" si="0"/>
        <v>5</v>
      </c>
      <c r="L9" s="6">
        <f t="shared" si="1"/>
        <v>0</v>
      </c>
      <c r="M9" s="6">
        <f t="shared" si="2"/>
        <v>0</v>
      </c>
      <c r="N9" s="6" t="str">
        <f t="shared" si="3"/>
        <v/>
      </c>
      <c r="O9" s="6">
        <f t="shared" si="4"/>
        <v>0</v>
      </c>
      <c r="P9" s="6" t="str">
        <f t="shared" si="5"/>
        <v/>
      </c>
      <c r="Q9" s="6">
        <f t="shared" si="6"/>
        <v>0</v>
      </c>
      <c r="R9" s="6" t="str">
        <f t="shared" si="7"/>
        <v/>
      </c>
      <c r="S9" s="6">
        <f t="shared" si="8"/>
        <v>0</v>
      </c>
      <c r="T9" s="6">
        <f t="shared" si="9"/>
        <v>0</v>
      </c>
      <c r="U9" s="6">
        <f t="shared" si="10"/>
        <v>0</v>
      </c>
      <c r="V9" s="6">
        <f t="shared" si="11"/>
        <v>0</v>
      </c>
    </row>
    <row r="10" spans="1:22" ht="13.2">
      <c r="A10" s="79">
        <f>Eingabeliste!A10</f>
        <v>6</v>
      </c>
      <c r="B10" s="79">
        <f>Eingabeliste!B10</f>
        <v>0</v>
      </c>
      <c r="C10" s="89">
        <f>Eingabeliste!C10</f>
        <v>0</v>
      </c>
      <c r="D10" s="89">
        <f>Eingabeliste!D10</f>
        <v>0</v>
      </c>
      <c r="E10" s="89">
        <f>Eingabeliste!E10</f>
        <v>0</v>
      </c>
      <c r="F10" s="6">
        <f>Eingabeliste!F10</f>
        <v>0</v>
      </c>
      <c r="G10" s="6">
        <f>Eingabeliste!G10</f>
        <v>0</v>
      </c>
      <c r="H10" s="6">
        <f>Eingabeliste!H10</f>
        <v>0</v>
      </c>
      <c r="I10" s="6">
        <f>Eingabeliste!I10</f>
        <v>0</v>
      </c>
      <c r="J10" s="6">
        <f>Eingabeliste!J10</f>
        <v>0</v>
      </c>
      <c r="K10" s="46">
        <f t="shared" si="0"/>
        <v>5</v>
      </c>
      <c r="L10" s="6">
        <f t="shared" si="1"/>
        <v>0</v>
      </c>
      <c r="M10" s="6">
        <f t="shared" si="2"/>
        <v>0</v>
      </c>
      <c r="N10" s="6" t="str">
        <f t="shared" si="3"/>
        <v/>
      </c>
      <c r="O10" s="6">
        <f t="shared" si="4"/>
        <v>0</v>
      </c>
      <c r="P10" s="6" t="str">
        <f t="shared" si="5"/>
        <v/>
      </c>
      <c r="Q10" s="6">
        <f t="shared" si="6"/>
        <v>0</v>
      </c>
      <c r="R10" s="6" t="str">
        <f t="shared" si="7"/>
        <v/>
      </c>
      <c r="S10" s="6">
        <f t="shared" si="8"/>
        <v>0</v>
      </c>
      <c r="T10" s="6">
        <f t="shared" si="9"/>
        <v>0</v>
      </c>
      <c r="U10" s="6">
        <f t="shared" si="10"/>
        <v>0</v>
      </c>
      <c r="V10" s="6">
        <f t="shared" si="11"/>
        <v>0</v>
      </c>
    </row>
    <row r="11" spans="1:22" ht="13.2">
      <c r="A11" s="79">
        <f>Eingabeliste!A11</f>
        <v>7</v>
      </c>
      <c r="B11" s="79">
        <f>Eingabeliste!B11</f>
        <v>0</v>
      </c>
      <c r="C11" s="89">
        <f>Eingabeliste!C11</f>
        <v>0</v>
      </c>
      <c r="D11" s="89">
        <f>Eingabeliste!D11</f>
        <v>0</v>
      </c>
      <c r="E11" s="89">
        <f>Eingabeliste!E11</f>
        <v>0</v>
      </c>
      <c r="F11" s="6">
        <f>Eingabeliste!F11</f>
        <v>0</v>
      </c>
      <c r="G11" s="6">
        <f>Eingabeliste!G11</f>
        <v>0</v>
      </c>
      <c r="H11" s="6">
        <f>Eingabeliste!H11</f>
        <v>0</v>
      </c>
      <c r="I11" s="6">
        <f>Eingabeliste!I11</f>
        <v>0</v>
      </c>
      <c r="J11" s="6">
        <f>Eingabeliste!J11</f>
        <v>0</v>
      </c>
      <c r="K11" s="46">
        <f t="shared" si="0"/>
        <v>5</v>
      </c>
      <c r="L11" s="6">
        <f t="shared" si="1"/>
        <v>0</v>
      </c>
      <c r="M11" s="6">
        <f t="shared" si="2"/>
        <v>0</v>
      </c>
      <c r="N11" s="6" t="str">
        <f t="shared" si="3"/>
        <v/>
      </c>
      <c r="O11" s="6">
        <f t="shared" si="4"/>
        <v>0</v>
      </c>
      <c r="P11" s="6" t="str">
        <f t="shared" si="5"/>
        <v/>
      </c>
      <c r="Q11" s="6">
        <f t="shared" si="6"/>
        <v>0</v>
      </c>
      <c r="R11" s="6" t="str">
        <f t="shared" si="7"/>
        <v/>
      </c>
      <c r="S11" s="6">
        <f t="shared" si="8"/>
        <v>0</v>
      </c>
      <c r="T11" s="6">
        <f t="shared" si="9"/>
        <v>0</v>
      </c>
      <c r="U11" s="6">
        <f t="shared" si="10"/>
        <v>0</v>
      </c>
      <c r="V11" s="6">
        <f t="shared" si="11"/>
        <v>0</v>
      </c>
    </row>
    <row r="12" spans="1:22" ht="13.2">
      <c r="A12" s="79">
        <f>Eingabeliste!A12</f>
        <v>8</v>
      </c>
      <c r="B12" s="79">
        <f>Eingabeliste!B12</f>
        <v>0</v>
      </c>
      <c r="C12" s="89">
        <f>Eingabeliste!C12</f>
        <v>0</v>
      </c>
      <c r="D12" s="89">
        <f>Eingabeliste!D12</f>
        <v>0</v>
      </c>
      <c r="E12" s="89">
        <f>Eingabeliste!E12</f>
        <v>0</v>
      </c>
      <c r="F12" s="6">
        <f>Eingabeliste!F12</f>
        <v>0</v>
      </c>
      <c r="G12" s="6">
        <f>Eingabeliste!G12</f>
        <v>0</v>
      </c>
      <c r="H12" s="6">
        <f>Eingabeliste!H12</f>
        <v>0</v>
      </c>
      <c r="I12" s="6">
        <f>Eingabeliste!I12</f>
        <v>0</v>
      </c>
      <c r="J12" s="6">
        <f>Eingabeliste!J12</f>
        <v>0</v>
      </c>
      <c r="K12" s="46">
        <f t="shared" si="0"/>
        <v>5</v>
      </c>
      <c r="L12" s="6">
        <f t="shared" si="1"/>
        <v>0</v>
      </c>
      <c r="M12" s="6">
        <f t="shared" si="2"/>
        <v>0</v>
      </c>
      <c r="N12" s="6" t="str">
        <f t="shared" si="3"/>
        <v/>
      </c>
      <c r="O12" s="6">
        <f t="shared" si="4"/>
        <v>0</v>
      </c>
      <c r="P12" s="6" t="str">
        <f t="shared" si="5"/>
        <v/>
      </c>
      <c r="Q12" s="6">
        <f t="shared" si="6"/>
        <v>0</v>
      </c>
      <c r="R12" s="6" t="str">
        <f t="shared" si="7"/>
        <v/>
      </c>
      <c r="S12" s="6">
        <f t="shared" si="8"/>
        <v>0</v>
      </c>
      <c r="T12" s="6">
        <f t="shared" si="9"/>
        <v>0</v>
      </c>
      <c r="U12" s="6">
        <f t="shared" si="10"/>
        <v>0</v>
      </c>
      <c r="V12" s="6">
        <f t="shared" si="11"/>
        <v>0</v>
      </c>
    </row>
    <row r="13" spans="1:22" ht="13.2">
      <c r="A13" s="79">
        <f>Eingabeliste!A13</f>
        <v>9</v>
      </c>
      <c r="B13" s="79">
        <f>Eingabeliste!B13</f>
        <v>0</v>
      </c>
      <c r="C13" s="89">
        <f>Eingabeliste!C13</f>
        <v>0</v>
      </c>
      <c r="D13" s="89">
        <f>Eingabeliste!D13</f>
        <v>0</v>
      </c>
      <c r="E13" s="89">
        <f>Eingabeliste!E13</f>
        <v>0</v>
      </c>
      <c r="F13" s="6">
        <f>Eingabeliste!F13</f>
        <v>0</v>
      </c>
      <c r="G13" s="6">
        <f>Eingabeliste!G13</f>
        <v>0</v>
      </c>
      <c r="H13" s="6">
        <f>Eingabeliste!H13</f>
        <v>0</v>
      </c>
      <c r="I13" s="6">
        <f>Eingabeliste!I13</f>
        <v>0</v>
      </c>
      <c r="J13" s="6">
        <f>Eingabeliste!J13</f>
        <v>0</v>
      </c>
      <c r="K13" s="46">
        <f t="shared" si="0"/>
        <v>5</v>
      </c>
      <c r="L13" s="6">
        <f t="shared" si="1"/>
        <v>0</v>
      </c>
      <c r="M13" s="6">
        <f t="shared" si="2"/>
        <v>0</v>
      </c>
      <c r="N13" s="6" t="str">
        <f t="shared" si="3"/>
        <v/>
      </c>
      <c r="O13" s="6">
        <f t="shared" si="4"/>
        <v>0</v>
      </c>
      <c r="P13" s="6" t="str">
        <f t="shared" si="5"/>
        <v/>
      </c>
      <c r="Q13" s="6">
        <f t="shared" si="6"/>
        <v>0</v>
      </c>
      <c r="R13" s="6" t="str">
        <f t="shared" si="7"/>
        <v/>
      </c>
      <c r="S13" s="6">
        <f t="shared" si="8"/>
        <v>0</v>
      </c>
      <c r="T13" s="6">
        <f t="shared" si="9"/>
        <v>0</v>
      </c>
      <c r="U13" s="6">
        <f t="shared" si="10"/>
        <v>0</v>
      </c>
      <c r="V13" s="6">
        <f t="shared" si="11"/>
        <v>0</v>
      </c>
    </row>
    <row r="14" spans="1:22" ht="13.2">
      <c r="A14" s="79">
        <f>Eingabeliste!A14</f>
        <v>10</v>
      </c>
      <c r="B14" s="79">
        <f>Eingabeliste!B14</f>
        <v>0</v>
      </c>
      <c r="C14" s="89">
        <f>Eingabeliste!C14</f>
        <v>0</v>
      </c>
      <c r="D14" s="89">
        <f>Eingabeliste!D14</f>
        <v>0</v>
      </c>
      <c r="E14" s="89">
        <f>Eingabeliste!E14</f>
        <v>0</v>
      </c>
      <c r="F14" s="6">
        <f>Eingabeliste!F14</f>
        <v>0</v>
      </c>
      <c r="G14" s="6">
        <f>Eingabeliste!G14</f>
        <v>0</v>
      </c>
      <c r="H14" s="6">
        <f>Eingabeliste!H14</f>
        <v>0</v>
      </c>
      <c r="I14" s="6">
        <f>Eingabeliste!I14</f>
        <v>0</v>
      </c>
      <c r="J14" s="6">
        <f>Eingabeliste!J14</f>
        <v>0</v>
      </c>
      <c r="K14" s="46">
        <f t="shared" si="0"/>
        <v>5</v>
      </c>
      <c r="L14" s="6">
        <f t="shared" si="1"/>
        <v>0</v>
      </c>
      <c r="M14" s="6">
        <f t="shared" si="2"/>
        <v>0</v>
      </c>
      <c r="N14" s="6" t="str">
        <f t="shared" si="3"/>
        <v/>
      </c>
      <c r="O14" s="6">
        <f t="shared" si="4"/>
        <v>0</v>
      </c>
      <c r="P14" s="6" t="str">
        <f t="shared" si="5"/>
        <v/>
      </c>
      <c r="Q14" s="6">
        <f t="shared" si="6"/>
        <v>0</v>
      </c>
      <c r="R14" s="6" t="str">
        <f t="shared" si="7"/>
        <v/>
      </c>
      <c r="S14" s="6">
        <f t="shared" si="8"/>
        <v>0</v>
      </c>
      <c r="T14" s="6">
        <f t="shared" si="9"/>
        <v>0</v>
      </c>
      <c r="U14" s="6">
        <f t="shared" si="10"/>
        <v>0</v>
      </c>
      <c r="V14" s="6">
        <f t="shared" si="11"/>
        <v>0</v>
      </c>
    </row>
    <row r="15" spans="1:22" ht="13.2">
      <c r="A15" s="79">
        <f>Eingabeliste!A15</f>
        <v>11</v>
      </c>
      <c r="B15" s="79">
        <f>Eingabeliste!B15</f>
        <v>0</v>
      </c>
      <c r="C15" s="89">
        <f>Eingabeliste!C15</f>
        <v>0</v>
      </c>
      <c r="D15" s="89">
        <f>Eingabeliste!D15</f>
        <v>0</v>
      </c>
      <c r="E15" s="89">
        <f>Eingabeliste!E15</f>
        <v>0</v>
      </c>
      <c r="F15" s="6">
        <f>Eingabeliste!F15</f>
        <v>0</v>
      </c>
      <c r="G15" s="6">
        <f>Eingabeliste!G15</f>
        <v>0</v>
      </c>
      <c r="H15" s="6">
        <f>Eingabeliste!H15</f>
        <v>0</v>
      </c>
      <c r="I15" s="6">
        <f>Eingabeliste!I15</f>
        <v>0</v>
      </c>
      <c r="J15" s="6">
        <f>Eingabeliste!J15</f>
        <v>0</v>
      </c>
      <c r="K15" s="46">
        <f t="shared" si="0"/>
        <v>5</v>
      </c>
      <c r="L15" s="6">
        <f t="shared" si="1"/>
        <v>0</v>
      </c>
      <c r="M15" s="6">
        <f t="shared" si="2"/>
        <v>0</v>
      </c>
      <c r="N15" s="6" t="str">
        <f t="shared" si="3"/>
        <v/>
      </c>
      <c r="O15" s="6">
        <f t="shared" si="4"/>
        <v>0</v>
      </c>
      <c r="P15" s="6" t="str">
        <f t="shared" si="5"/>
        <v/>
      </c>
      <c r="Q15" s="6">
        <f t="shared" si="6"/>
        <v>0</v>
      </c>
      <c r="R15" s="6" t="str">
        <f t="shared" si="7"/>
        <v/>
      </c>
      <c r="S15" s="6">
        <f t="shared" si="8"/>
        <v>0</v>
      </c>
      <c r="T15" s="6">
        <f t="shared" si="9"/>
        <v>0</v>
      </c>
      <c r="U15" s="6">
        <f t="shared" si="10"/>
        <v>0</v>
      </c>
      <c r="V15" s="6">
        <f t="shared" si="11"/>
        <v>0</v>
      </c>
    </row>
    <row r="16" spans="1:22" ht="13.2">
      <c r="A16" s="79">
        <f>Eingabeliste!A16</f>
        <v>12</v>
      </c>
      <c r="B16" s="79">
        <f>Eingabeliste!B16</f>
        <v>0</v>
      </c>
      <c r="C16" s="89">
        <f>Eingabeliste!C16</f>
        <v>0</v>
      </c>
      <c r="D16" s="89">
        <f>Eingabeliste!D16</f>
        <v>0</v>
      </c>
      <c r="E16" s="89">
        <f>Eingabeliste!E16</f>
        <v>0</v>
      </c>
      <c r="F16" s="6">
        <f>Eingabeliste!F16</f>
        <v>0</v>
      </c>
      <c r="G16" s="6">
        <f>Eingabeliste!G16</f>
        <v>0</v>
      </c>
      <c r="H16" s="6">
        <f>Eingabeliste!H16</f>
        <v>0</v>
      </c>
      <c r="I16" s="6">
        <f>Eingabeliste!I16</f>
        <v>0</v>
      </c>
      <c r="J16" s="6">
        <f>Eingabeliste!J16</f>
        <v>0</v>
      </c>
      <c r="K16" s="46">
        <f t="shared" si="0"/>
        <v>5</v>
      </c>
      <c r="L16" s="6">
        <f t="shared" si="1"/>
        <v>0</v>
      </c>
      <c r="M16" s="6">
        <f t="shared" si="2"/>
        <v>0</v>
      </c>
      <c r="N16" s="6" t="str">
        <f t="shared" si="3"/>
        <v/>
      </c>
      <c r="O16" s="6">
        <f t="shared" si="4"/>
        <v>0</v>
      </c>
      <c r="P16" s="6" t="str">
        <f t="shared" si="5"/>
        <v/>
      </c>
      <c r="Q16" s="6">
        <f t="shared" si="6"/>
        <v>0</v>
      </c>
      <c r="R16" s="6" t="str">
        <f t="shared" si="7"/>
        <v/>
      </c>
      <c r="S16" s="6">
        <f t="shared" si="8"/>
        <v>0</v>
      </c>
      <c r="T16" s="6">
        <f t="shared" si="9"/>
        <v>0</v>
      </c>
      <c r="U16" s="6">
        <f t="shared" si="10"/>
        <v>0</v>
      </c>
      <c r="V16" s="6">
        <f t="shared" si="11"/>
        <v>0</v>
      </c>
    </row>
    <row r="17" spans="1:22" ht="13.2">
      <c r="A17" s="79">
        <f>Eingabeliste!A17</f>
        <v>13</v>
      </c>
      <c r="B17" s="79">
        <f>Eingabeliste!B17</f>
        <v>0</v>
      </c>
      <c r="C17" s="89">
        <f>Eingabeliste!C17</f>
        <v>0</v>
      </c>
      <c r="D17" s="89">
        <f>Eingabeliste!D17</f>
        <v>0</v>
      </c>
      <c r="E17" s="89">
        <f>Eingabeliste!E17</f>
        <v>0</v>
      </c>
      <c r="F17" s="6">
        <f>Eingabeliste!F17</f>
        <v>0</v>
      </c>
      <c r="G17" s="6">
        <f>Eingabeliste!G17</f>
        <v>0</v>
      </c>
      <c r="H17" s="6">
        <f>Eingabeliste!H17</f>
        <v>0</v>
      </c>
      <c r="I17" s="6">
        <f>Eingabeliste!I17</f>
        <v>0</v>
      </c>
      <c r="J17" s="6">
        <f>Eingabeliste!J17</f>
        <v>0</v>
      </c>
      <c r="K17" s="46">
        <f t="shared" si="0"/>
        <v>5</v>
      </c>
      <c r="L17" s="6">
        <f t="shared" si="1"/>
        <v>0</v>
      </c>
      <c r="M17" s="6">
        <f t="shared" si="2"/>
        <v>0</v>
      </c>
      <c r="N17" s="6" t="str">
        <f t="shared" si="3"/>
        <v/>
      </c>
      <c r="O17" s="6">
        <f t="shared" si="4"/>
        <v>0</v>
      </c>
      <c r="P17" s="6" t="str">
        <f t="shared" si="5"/>
        <v/>
      </c>
      <c r="Q17" s="6">
        <f t="shared" si="6"/>
        <v>0</v>
      </c>
      <c r="R17" s="6" t="str">
        <f t="shared" si="7"/>
        <v/>
      </c>
      <c r="S17" s="6">
        <f t="shared" si="8"/>
        <v>0</v>
      </c>
      <c r="T17" s="6">
        <f t="shared" si="9"/>
        <v>0</v>
      </c>
      <c r="U17" s="6">
        <f t="shared" si="10"/>
        <v>0</v>
      </c>
      <c r="V17" s="6">
        <f t="shared" si="11"/>
        <v>0</v>
      </c>
    </row>
    <row r="18" spans="1:22" ht="13.2">
      <c r="A18" s="79">
        <f>Eingabeliste!A18</f>
        <v>14</v>
      </c>
      <c r="B18" s="79">
        <f>Eingabeliste!B18</f>
        <v>0</v>
      </c>
      <c r="C18" s="89">
        <f>Eingabeliste!C18</f>
        <v>0</v>
      </c>
      <c r="D18" s="89">
        <f>Eingabeliste!D18</f>
        <v>0</v>
      </c>
      <c r="E18" s="89">
        <f>Eingabeliste!E18</f>
        <v>0</v>
      </c>
      <c r="F18" s="6">
        <f>Eingabeliste!F18</f>
        <v>0</v>
      </c>
      <c r="G18" s="6">
        <f>Eingabeliste!G18</f>
        <v>0</v>
      </c>
      <c r="H18" s="6">
        <f>Eingabeliste!H18</f>
        <v>0</v>
      </c>
      <c r="I18" s="6">
        <f>Eingabeliste!I18</f>
        <v>0</v>
      </c>
      <c r="J18" s="6">
        <f>Eingabeliste!J18</f>
        <v>0</v>
      </c>
      <c r="K18" s="46">
        <f t="shared" si="0"/>
        <v>5</v>
      </c>
      <c r="L18" s="6">
        <f t="shared" si="1"/>
        <v>0</v>
      </c>
      <c r="M18" s="6">
        <f t="shared" si="2"/>
        <v>0</v>
      </c>
      <c r="N18" s="6" t="str">
        <f t="shared" si="3"/>
        <v/>
      </c>
      <c r="O18" s="6">
        <f t="shared" si="4"/>
        <v>0</v>
      </c>
      <c r="P18" s="6" t="str">
        <f t="shared" si="5"/>
        <v/>
      </c>
      <c r="Q18" s="6">
        <f t="shared" si="6"/>
        <v>0</v>
      </c>
      <c r="R18" s="6" t="str">
        <f t="shared" si="7"/>
        <v/>
      </c>
      <c r="S18" s="6">
        <f t="shared" si="8"/>
        <v>0</v>
      </c>
      <c r="T18" s="6">
        <f t="shared" si="9"/>
        <v>0</v>
      </c>
      <c r="U18" s="6">
        <f t="shared" si="10"/>
        <v>0</v>
      </c>
      <c r="V18" s="6">
        <f t="shared" si="11"/>
        <v>0</v>
      </c>
    </row>
    <row r="19" spans="1:22" ht="13.2">
      <c r="A19" s="79">
        <f>Eingabeliste!A19</f>
        <v>15</v>
      </c>
      <c r="B19" s="79">
        <f>Eingabeliste!B19</f>
        <v>0</v>
      </c>
      <c r="C19" s="89">
        <f>Eingabeliste!C19</f>
        <v>0</v>
      </c>
      <c r="D19" s="89">
        <f>Eingabeliste!D19</f>
        <v>0</v>
      </c>
      <c r="E19" s="89">
        <f>Eingabeliste!E19</f>
        <v>0</v>
      </c>
      <c r="F19" s="6">
        <f>Eingabeliste!F19</f>
        <v>0</v>
      </c>
      <c r="G19" s="6">
        <f>Eingabeliste!G19</f>
        <v>0</v>
      </c>
      <c r="H19" s="6">
        <f>Eingabeliste!H19</f>
        <v>0</v>
      </c>
      <c r="I19" s="6">
        <f>Eingabeliste!I19</f>
        <v>0</v>
      </c>
      <c r="J19" s="6">
        <f>Eingabeliste!J19</f>
        <v>0</v>
      </c>
      <c r="K19" s="46">
        <f t="shared" si="0"/>
        <v>5</v>
      </c>
      <c r="L19" s="6">
        <f t="shared" si="1"/>
        <v>0</v>
      </c>
      <c r="M19" s="6">
        <f t="shared" si="2"/>
        <v>0</v>
      </c>
      <c r="N19" s="6" t="str">
        <f t="shared" si="3"/>
        <v/>
      </c>
      <c r="O19" s="6">
        <f t="shared" si="4"/>
        <v>0</v>
      </c>
      <c r="P19" s="6" t="str">
        <f t="shared" si="5"/>
        <v/>
      </c>
      <c r="Q19" s="6">
        <f t="shared" si="6"/>
        <v>0</v>
      </c>
      <c r="R19" s="6" t="str">
        <f t="shared" si="7"/>
        <v/>
      </c>
      <c r="S19" s="6">
        <f t="shared" si="8"/>
        <v>0</v>
      </c>
      <c r="T19" s="6">
        <f t="shared" si="9"/>
        <v>0</v>
      </c>
      <c r="U19" s="6">
        <f t="shared" si="10"/>
        <v>0</v>
      </c>
      <c r="V19" s="6">
        <f t="shared" si="11"/>
        <v>0</v>
      </c>
    </row>
    <row r="20" spans="1:22" ht="13.2">
      <c r="A20" s="79">
        <f>Eingabeliste!A20</f>
        <v>16</v>
      </c>
      <c r="B20" s="79">
        <f>Eingabeliste!B20</f>
        <v>0</v>
      </c>
      <c r="C20" s="89">
        <f>Eingabeliste!C20</f>
        <v>0</v>
      </c>
      <c r="D20" s="89">
        <f>Eingabeliste!D20</f>
        <v>0</v>
      </c>
      <c r="E20" s="89">
        <f>Eingabeliste!E20</f>
        <v>0</v>
      </c>
      <c r="F20" s="6">
        <f>Eingabeliste!F20</f>
        <v>0</v>
      </c>
      <c r="G20" s="6">
        <f>Eingabeliste!G20</f>
        <v>0</v>
      </c>
      <c r="H20" s="6">
        <f>Eingabeliste!H20</f>
        <v>0</v>
      </c>
      <c r="I20" s="6">
        <f>Eingabeliste!I20</f>
        <v>0</v>
      </c>
      <c r="J20" s="6">
        <f>Eingabeliste!J20</f>
        <v>0</v>
      </c>
      <c r="K20" s="46">
        <f t="shared" si="0"/>
        <v>5</v>
      </c>
      <c r="L20" s="6">
        <f t="shared" si="1"/>
        <v>0</v>
      </c>
      <c r="M20" s="6">
        <f t="shared" si="2"/>
        <v>0</v>
      </c>
      <c r="N20" s="6" t="str">
        <f t="shared" si="3"/>
        <v/>
      </c>
      <c r="O20" s="6">
        <f t="shared" si="4"/>
        <v>0</v>
      </c>
      <c r="P20" s="6" t="str">
        <f t="shared" si="5"/>
        <v/>
      </c>
      <c r="Q20" s="6">
        <f t="shared" si="6"/>
        <v>0</v>
      </c>
      <c r="R20" s="6" t="str">
        <f t="shared" si="7"/>
        <v/>
      </c>
      <c r="S20" s="6">
        <f t="shared" si="8"/>
        <v>0</v>
      </c>
      <c r="T20" s="6">
        <f t="shared" si="9"/>
        <v>0</v>
      </c>
      <c r="U20" s="6">
        <f t="shared" si="10"/>
        <v>0</v>
      </c>
      <c r="V20" s="6">
        <f t="shared" si="11"/>
        <v>0</v>
      </c>
    </row>
    <row r="21" spans="1:22" ht="13.2">
      <c r="A21" s="79">
        <f>Eingabeliste!A21</f>
        <v>17</v>
      </c>
      <c r="B21" s="79">
        <f>Eingabeliste!B21</f>
        <v>0</v>
      </c>
      <c r="C21" s="89">
        <f>Eingabeliste!C21</f>
        <v>0</v>
      </c>
      <c r="D21" s="89">
        <f>Eingabeliste!D21</f>
        <v>0</v>
      </c>
      <c r="E21" s="89">
        <f>Eingabeliste!E21</f>
        <v>0</v>
      </c>
      <c r="F21" s="6">
        <f>Eingabeliste!F21</f>
        <v>0</v>
      </c>
      <c r="G21" s="6">
        <f>Eingabeliste!G21</f>
        <v>0</v>
      </c>
      <c r="H21" s="6">
        <f>Eingabeliste!H21</f>
        <v>0</v>
      </c>
      <c r="I21" s="6">
        <f>Eingabeliste!I21</f>
        <v>0</v>
      </c>
      <c r="J21" s="6">
        <f>Eingabeliste!J21</f>
        <v>0</v>
      </c>
      <c r="K21" s="46">
        <f t="shared" si="0"/>
        <v>5</v>
      </c>
      <c r="L21" s="6">
        <f t="shared" si="1"/>
        <v>0</v>
      </c>
      <c r="M21" s="6">
        <f t="shared" si="2"/>
        <v>0</v>
      </c>
      <c r="N21" s="6" t="str">
        <f t="shared" si="3"/>
        <v/>
      </c>
      <c r="O21" s="6">
        <f t="shared" si="4"/>
        <v>0</v>
      </c>
      <c r="P21" s="6" t="str">
        <f t="shared" si="5"/>
        <v/>
      </c>
      <c r="Q21" s="6">
        <f t="shared" si="6"/>
        <v>0</v>
      </c>
      <c r="R21" s="6" t="str">
        <f t="shared" si="7"/>
        <v/>
      </c>
      <c r="S21" s="6">
        <f t="shared" si="8"/>
        <v>0</v>
      </c>
      <c r="T21" s="6">
        <f t="shared" si="9"/>
        <v>0</v>
      </c>
      <c r="U21" s="6">
        <f t="shared" si="10"/>
        <v>0</v>
      </c>
      <c r="V21" s="6">
        <f t="shared" si="11"/>
        <v>0</v>
      </c>
    </row>
    <row r="22" spans="1:22" ht="13.2">
      <c r="A22" s="79">
        <f>Eingabeliste!A22</f>
        <v>18</v>
      </c>
      <c r="B22" s="79">
        <f>Eingabeliste!B22</f>
        <v>0</v>
      </c>
      <c r="C22" s="89">
        <f>Eingabeliste!C22</f>
        <v>0</v>
      </c>
      <c r="D22" s="89">
        <f>Eingabeliste!D22</f>
        <v>0</v>
      </c>
      <c r="E22" s="89">
        <f>Eingabeliste!E22</f>
        <v>0</v>
      </c>
      <c r="F22" s="6">
        <f>Eingabeliste!F22</f>
        <v>0</v>
      </c>
      <c r="G22" s="6">
        <f>Eingabeliste!G22</f>
        <v>0</v>
      </c>
      <c r="H22" s="6">
        <f>Eingabeliste!H22</f>
        <v>0</v>
      </c>
      <c r="I22" s="6">
        <f>Eingabeliste!I22</f>
        <v>0</v>
      </c>
      <c r="J22" s="6">
        <f>Eingabeliste!J22</f>
        <v>0</v>
      </c>
      <c r="K22" s="46">
        <f t="shared" si="0"/>
        <v>5</v>
      </c>
      <c r="L22" s="6">
        <f t="shared" si="1"/>
        <v>0</v>
      </c>
      <c r="M22" s="6">
        <f t="shared" si="2"/>
        <v>0</v>
      </c>
      <c r="N22" s="6" t="str">
        <f t="shared" si="3"/>
        <v/>
      </c>
      <c r="O22" s="6">
        <f t="shared" si="4"/>
        <v>0</v>
      </c>
      <c r="P22" s="6" t="str">
        <f t="shared" si="5"/>
        <v/>
      </c>
      <c r="Q22" s="6">
        <f t="shared" si="6"/>
        <v>0</v>
      </c>
      <c r="R22" s="6" t="str">
        <f t="shared" si="7"/>
        <v/>
      </c>
      <c r="S22" s="6">
        <f t="shared" si="8"/>
        <v>0</v>
      </c>
      <c r="T22" s="6">
        <f t="shared" si="9"/>
        <v>0</v>
      </c>
      <c r="U22" s="6">
        <f t="shared" si="10"/>
        <v>0</v>
      </c>
      <c r="V22" s="6">
        <f t="shared" si="11"/>
        <v>0</v>
      </c>
    </row>
    <row r="23" spans="1:22" ht="13.2">
      <c r="A23" s="79">
        <f>Eingabeliste!A23</f>
        <v>19</v>
      </c>
      <c r="B23" s="79">
        <f>Eingabeliste!B23</f>
        <v>0</v>
      </c>
      <c r="C23" s="89">
        <f>Eingabeliste!C23</f>
        <v>0</v>
      </c>
      <c r="D23" s="89">
        <f>Eingabeliste!D23</f>
        <v>0</v>
      </c>
      <c r="E23" s="89">
        <f>Eingabeliste!E23</f>
        <v>0</v>
      </c>
      <c r="F23" s="6">
        <f>Eingabeliste!F23</f>
        <v>0</v>
      </c>
      <c r="G23" s="6">
        <f>Eingabeliste!G23</f>
        <v>0</v>
      </c>
      <c r="H23" s="6">
        <f>Eingabeliste!H23</f>
        <v>0</v>
      </c>
      <c r="I23" s="6">
        <f>Eingabeliste!I23</f>
        <v>0</v>
      </c>
      <c r="J23" s="6">
        <f>Eingabeliste!J23</f>
        <v>0</v>
      </c>
      <c r="K23" s="46">
        <f t="shared" si="0"/>
        <v>5</v>
      </c>
      <c r="L23" s="6">
        <f t="shared" si="1"/>
        <v>0</v>
      </c>
      <c r="M23" s="6">
        <f t="shared" si="2"/>
        <v>0</v>
      </c>
      <c r="N23" s="6" t="str">
        <f t="shared" si="3"/>
        <v/>
      </c>
      <c r="O23" s="6">
        <f t="shared" si="4"/>
        <v>0</v>
      </c>
      <c r="P23" s="6" t="str">
        <f t="shared" si="5"/>
        <v/>
      </c>
      <c r="Q23" s="6">
        <f t="shared" si="6"/>
        <v>0</v>
      </c>
      <c r="R23" s="6" t="str">
        <f t="shared" si="7"/>
        <v/>
      </c>
      <c r="S23" s="6">
        <f t="shared" si="8"/>
        <v>0</v>
      </c>
      <c r="T23" s="6">
        <f t="shared" si="9"/>
        <v>0</v>
      </c>
      <c r="U23" s="6">
        <f t="shared" si="10"/>
        <v>0</v>
      </c>
      <c r="V23" s="6">
        <f t="shared" si="11"/>
        <v>0</v>
      </c>
    </row>
    <row r="24" spans="1:22" ht="13.2">
      <c r="A24" s="79">
        <f>Eingabeliste!A24</f>
        <v>20</v>
      </c>
      <c r="B24" s="79">
        <f>Eingabeliste!B24</f>
        <v>0</v>
      </c>
      <c r="C24" s="89">
        <f>Eingabeliste!C24</f>
        <v>0</v>
      </c>
      <c r="D24" s="89">
        <f>Eingabeliste!D24</f>
        <v>0</v>
      </c>
      <c r="E24" s="89">
        <f>Eingabeliste!E24</f>
        <v>0</v>
      </c>
      <c r="F24" s="6">
        <f>Eingabeliste!F24</f>
        <v>0</v>
      </c>
      <c r="G24" s="6">
        <f>Eingabeliste!G24</f>
        <v>0</v>
      </c>
      <c r="H24" s="6">
        <f>Eingabeliste!H24</f>
        <v>0</v>
      </c>
      <c r="I24" s="6">
        <f>Eingabeliste!I24</f>
        <v>0</v>
      </c>
      <c r="J24" s="6">
        <f>Eingabeliste!J24</f>
        <v>0</v>
      </c>
      <c r="K24" s="46">
        <f t="shared" si="0"/>
        <v>5</v>
      </c>
      <c r="L24" s="6">
        <f t="shared" si="1"/>
        <v>0</v>
      </c>
      <c r="M24" s="6">
        <f t="shared" si="2"/>
        <v>0</v>
      </c>
      <c r="N24" s="6" t="str">
        <f t="shared" si="3"/>
        <v/>
      </c>
      <c r="O24" s="6">
        <f t="shared" si="4"/>
        <v>0</v>
      </c>
      <c r="P24" s="6" t="str">
        <f t="shared" si="5"/>
        <v/>
      </c>
      <c r="Q24" s="6">
        <f t="shared" si="6"/>
        <v>0</v>
      </c>
      <c r="R24" s="6" t="str">
        <f t="shared" si="7"/>
        <v/>
      </c>
      <c r="S24" s="6">
        <f t="shared" si="8"/>
        <v>0</v>
      </c>
      <c r="T24" s="6">
        <f t="shared" si="9"/>
        <v>0</v>
      </c>
      <c r="U24" s="6">
        <f t="shared" si="10"/>
        <v>0</v>
      </c>
      <c r="V24" s="6">
        <f t="shared" si="11"/>
        <v>0</v>
      </c>
    </row>
    <row r="25" spans="1:22" ht="13.2">
      <c r="A25" s="79">
        <f>Eingabeliste!A25</f>
        <v>21</v>
      </c>
      <c r="B25" s="79">
        <f>Eingabeliste!B25</f>
        <v>0</v>
      </c>
      <c r="C25" s="89">
        <f>Eingabeliste!C25</f>
        <v>0</v>
      </c>
      <c r="D25" s="89">
        <f>Eingabeliste!D25</f>
        <v>0</v>
      </c>
      <c r="E25" s="89">
        <f>Eingabeliste!E25</f>
        <v>0</v>
      </c>
      <c r="F25" s="6">
        <f>Eingabeliste!F25</f>
        <v>0</v>
      </c>
      <c r="G25" s="6">
        <f>Eingabeliste!G25</f>
        <v>0</v>
      </c>
      <c r="H25" s="6">
        <f>Eingabeliste!H25</f>
        <v>0</v>
      </c>
      <c r="I25" s="6">
        <f>Eingabeliste!I25</f>
        <v>0</v>
      </c>
      <c r="J25" s="6">
        <f>Eingabeliste!J25</f>
        <v>0</v>
      </c>
      <c r="K25" s="46">
        <f t="shared" si="0"/>
        <v>5</v>
      </c>
      <c r="L25" s="6">
        <f t="shared" si="1"/>
        <v>0</v>
      </c>
      <c r="M25" s="6">
        <f t="shared" si="2"/>
        <v>0</v>
      </c>
      <c r="N25" s="6" t="str">
        <f t="shared" si="3"/>
        <v/>
      </c>
      <c r="O25" s="6">
        <f t="shared" si="4"/>
        <v>0</v>
      </c>
      <c r="P25" s="6" t="str">
        <f t="shared" si="5"/>
        <v/>
      </c>
      <c r="Q25" s="6">
        <f t="shared" si="6"/>
        <v>0</v>
      </c>
      <c r="R25" s="6" t="str">
        <f t="shared" si="7"/>
        <v/>
      </c>
      <c r="S25" s="6">
        <f t="shared" si="8"/>
        <v>0</v>
      </c>
      <c r="T25" s="6">
        <f t="shared" si="9"/>
        <v>0</v>
      </c>
      <c r="U25" s="6">
        <f t="shared" si="10"/>
        <v>0</v>
      </c>
      <c r="V25" s="6">
        <f t="shared" si="11"/>
        <v>0</v>
      </c>
    </row>
    <row r="26" spans="1:22" ht="13.2">
      <c r="A26" s="79">
        <f>Eingabeliste!A26</f>
        <v>22</v>
      </c>
      <c r="B26" s="79">
        <f>Eingabeliste!B26</f>
        <v>0</v>
      </c>
      <c r="C26" s="89">
        <f>Eingabeliste!C26</f>
        <v>0</v>
      </c>
      <c r="D26" s="89">
        <f>Eingabeliste!D26</f>
        <v>0</v>
      </c>
      <c r="E26" s="89">
        <f>Eingabeliste!E26</f>
        <v>0</v>
      </c>
      <c r="F26" s="6">
        <f>Eingabeliste!F26</f>
        <v>0</v>
      </c>
      <c r="G26" s="6">
        <f>Eingabeliste!G26</f>
        <v>0</v>
      </c>
      <c r="H26" s="6">
        <f>Eingabeliste!H26</f>
        <v>0</v>
      </c>
      <c r="I26" s="6">
        <f>Eingabeliste!I26</f>
        <v>0</v>
      </c>
      <c r="J26" s="6">
        <f>Eingabeliste!J26</f>
        <v>0</v>
      </c>
      <c r="K26" s="46">
        <f t="shared" si="0"/>
        <v>5</v>
      </c>
      <c r="L26" s="6">
        <f t="shared" si="1"/>
        <v>0</v>
      </c>
      <c r="M26" s="6">
        <f t="shared" si="2"/>
        <v>0</v>
      </c>
      <c r="N26" s="6" t="str">
        <f t="shared" si="3"/>
        <v/>
      </c>
      <c r="O26" s="6">
        <f t="shared" si="4"/>
        <v>0</v>
      </c>
      <c r="P26" s="6" t="str">
        <f t="shared" si="5"/>
        <v/>
      </c>
      <c r="Q26" s="6">
        <f t="shared" si="6"/>
        <v>0</v>
      </c>
      <c r="R26" s="6" t="str">
        <f t="shared" si="7"/>
        <v/>
      </c>
      <c r="S26" s="6">
        <f t="shared" si="8"/>
        <v>0</v>
      </c>
      <c r="T26" s="6">
        <f t="shared" si="9"/>
        <v>0</v>
      </c>
      <c r="U26" s="6">
        <f t="shared" si="10"/>
        <v>0</v>
      </c>
      <c r="V26" s="6">
        <f t="shared" si="11"/>
        <v>0</v>
      </c>
    </row>
    <row r="27" spans="1:22" ht="13.2">
      <c r="A27" s="79">
        <f>Eingabeliste!A27</f>
        <v>23</v>
      </c>
      <c r="B27" s="79">
        <f>Eingabeliste!B27</f>
        <v>0</v>
      </c>
      <c r="C27" s="89">
        <f>Eingabeliste!C27</f>
        <v>0</v>
      </c>
      <c r="D27" s="89">
        <f>Eingabeliste!D27</f>
        <v>0</v>
      </c>
      <c r="E27" s="89">
        <f>Eingabeliste!E27</f>
        <v>0</v>
      </c>
      <c r="F27" s="6">
        <f>Eingabeliste!F27</f>
        <v>0</v>
      </c>
      <c r="G27" s="6">
        <f>Eingabeliste!G27</f>
        <v>0</v>
      </c>
      <c r="H27" s="6">
        <f>Eingabeliste!H27</f>
        <v>0</v>
      </c>
      <c r="I27" s="6">
        <f>Eingabeliste!I27</f>
        <v>0</v>
      </c>
      <c r="J27" s="6">
        <f>Eingabeliste!J27</f>
        <v>0</v>
      </c>
      <c r="K27" s="46">
        <f t="shared" si="0"/>
        <v>5</v>
      </c>
      <c r="L27" s="6">
        <f t="shared" si="1"/>
        <v>0</v>
      </c>
      <c r="M27" s="6">
        <f t="shared" si="2"/>
        <v>0</v>
      </c>
      <c r="N27" s="6" t="str">
        <f t="shared" si="3"/>
        <v/>
      </c>
      <c r="O27" s="6">
        <f t="shared" si="4"/>
        <v>0</v>
      </c>
      <c r="P27" s="6" t="str">
        <f t="shared" si="5"/>
        <v/>
      </c>
      <c r="Q27" s="6">
        <f t="shared" si="6"/>
        <v>0</v>
      </c>
      <c r="R27" s="6" t="str">
        <f t="shared" si="7"/>
        <v/>
      </c>
      <c r="S27" s="6">
        <f t="shared" si="8"/>
        <v>0</v>
      </c>
      <c r="T27" s="6">
        <f t="shared" si="9"/>
        <v>0</v>
      </c>
      <c r="U27" s="6">
        <f t="shared" si="10"/>
        <v>0</v>
      </c>
      <c r="V27" s="6">
        <f t="shared" si="11"/>
        <v>0</v>
      </c>
    </row>
    <row r="28" spans="1:22" ht="13.2">
      <c r="A28" s="79">
        <f>Eingabeliste!A28</f>
        <v>24</v>
      </c>
      <c r="B28" s="79">
        <f>Eingabeliste!B28</f>
        <v>0</v>
      </c>
      <c r="C28" s="89">
        <f>Eingabeliste!C28</f>
        <v>0</v>
      </c>
      <c r="D28" s="89">
        <f>Eingabeliste!D28</f>
        <v>0</v>
      </c>
      <c r="E28" s="89">
        <f>Eingabeliste!E28</f>
        <v>0</v>
      </c>
      <c r="F28" s="6">
        <f>Eingabeliste!F28</f>
        <v>0</v>
      </c>
      <c r="G28" s="6">
        <f>Eingabeliste!G28</f>
        <v>0</v>
      </c>
      <c r="H28" s="6">
        <f>Eingabeliste!H28</f>
        <v>0</v>
      </c>
      <c r="I28" s="6">
        <f>Eingabeliste!I28</f>
        <v>0</v>
      </c>
      <c r="J28" s="6">
        <f>Eingabeliste!J28</f>
        <v>0</v>
      </c>
      <c r="K28" s="46">
        <f t="shared" si="0"/>
        <v>5</v>
      </c>
      <c r="L28" s="6">
        <f t="shared" si="1"/>
        <v>0</v>
      </c>
      <c r="M28" s="6">
        <f t="shared" si="2"/>
        <v>0</v>
      </c>
      <c r="N28" s="6" t="str">
        <f t="shared" si="3"/>
        <v/>
      </c>
      <c r="O28" s="6">
        <f t="shared" si="4"/>
        <v>0</v>
      </c>
      <c r="P28" s="6" t="str">
        <f t="shared" si="5"/>
        <v/>
      </c>
      <c r="Q28" s="6">
        <f t="shared" si="6"/>
        <v>0</v>
      </c>
      <c r="R28" s="6" t="str">
        <f t="shared" si="7"/>
        <v/>
      </c>
      <c r="S28" s="6">
        <f t="shared" si="8"/>
        <v>0</v>
      </c>
      <c r="T28" s="6">
        <f t="shared" si="9"/>
        <v>0</v>
      </c>
      <c r="U28" s="6">
        <f t="shared" si="10"/>
        <v>0</v>
      </c>
      <c r="V28" s="6">
        <f t="shared" si="11"/>
        <v>0</v>
      </c>
    </row>
    <row r="29" spans="1:22" ht="13.2">
      <c r="A29" s="79">
        <f>Eingabeliste!A29</f>
        <v>25</v>
      </c>
      <c r="B29" s="79">
        <f>Eingabeliste!B29</f>
        <v>0</v>
      </c>
      <c r="C29" s="89">
        <f>Eingabeliste!C29</f>
        <v>0</v>
      </c>
      <c r="D29" s="89">
        <f>Eingabeliste!D29</f>
        <v>0</v>
      </c>
      <c r="E29" s="89">
        <f>Eingabeliste!E29</f>
        <v>0</v>
      </c>
      <c r="F29" s="6">
        <f>Eingabeliste!F29</f>
        <v>0</v>
      </c>
      <c r="G29" s="6">
        <f>Eingabeliste!G29</f>
        <v>0</v>
      </c>
      <c r="H29" s="6">
        <f>Eingabeliste!H29</f>
        <v>0</v>
      </c>
      <c r="I29" s="6">
        <f>Eingabeliste!I29</f>
        <v>0</v>
      </c>
      <c r="J29" s="6">
        <f>Eingabeliste!J29</f>
        <v>0</v>
      </c>
      <c r="K29" s="46">
        <f t="shared" si="0"/>
        <v>5</v>
      </c>
      <c r="L29" s="6">
        <f t="shared" si="1"/>
        <v>0</v>
      </c>
      <c r="M29" s="6">
        <f t="shared" si="2"/>
        <v>0</v>
      </c>
      <c r="N29" s="6" t="str">
        <f t="shared" si="3"/>
        <v/>
      </c>
      <c r="O29" s="6">
        <f t="shared" si="4"/>
        <v>0</v>
      </c>
      <c r="P29" s="6" t="str">
        <f t="shared" si="5"/>
        <v/>
      </c>
      <c r="Q29" s="6">
        <f t="shared" si="6"/>
        <v>0</v>
      </c>
      <c r="R29" s="6" t="str">
        <f t="shared" si="7"/>
        <v/>
      </c>
      <c r="S29" s="6">
        <f t="shared" si="8"/>
        <v>0</v>
      </c>
      <c r="T29" s="6">
        <f t="shared" si="9"/>
        <v>0</v>
      </c>
      <c r="U29" s="6">
        <f t="shared" si="10"/>
        <v>0</v>
      </c>
      <c r="V29" s="6">
        <f t="shared" si="11"/>
        <v>0</v>
      </c>
    </row>
    <row r="30" spans="1:22" ht="13.2">
      <c r="A30" s="79">
        <f>Eingabeliste!A30</f>
        <v>26</v>
      </c>
      <c r="B30" s="79">
        <f>Eingabeliste!B30</f>
        <v>0</v>
      </c>
      <c r="C30" s="89">
        <f>Eingabeliste!C30</f>
        <v>0</v>
      </c>
      <c r="D30" s="89">
        <f>Eingabeliste!D30</f>
        <v>0</v>
      </c>
      <c r="E30" s="89">
        <f>Eingabeliste!E30</f>
        <v>0</v>
      </c>
      <c r="F30" s="6">
        <f>Eingabeliste!F30</f>
        <v>0</v>
      </c>
      <c r="G30" s="6">
        <f>Eingabeliste!G30</f>
        <v>0</v>
      </c>
      <c r="H30" s="6">
        <f>Eingabeliste!H30</f>
        <v>0</v>
      </c>
      <c r="I30" s="6">
        <f>Eingabeliste!I30</f>
        <v>0</v>
      </c>
      <c r="J30" s="6">
        <f>Eingabeliste!J30</f>
        <v>0</v>
      </c>
      <c r="K30" s="46">
        <f t="shared" si="0"/>
        <v>5</v>
      </c>
      <c r="L30" s="6">
        <f t="shared" si="1"/>
        <v>0</v>
      </c>
      <c r="M30" s="6">
        <f t="shared" si="2"/>
        <v>0</v>
      </c>
      <c r="N30" s="6" t="str">
        <f t="shared" si="3"/>
        <v/>
      </c>
      <c r="O30" s="6">
        <f t="shared" si="4"/>
        <v>0</v>
      </c>
      <c r="P30" s="6" t="str">
        <f t="shared" si="5"/>
        <v/>
      </c>
      <c r="Q30" s="6">
        <f t="shared" si="6"/>
        <v>0</v>
      </c>
      <c r="R30" s="6" t="str">
        <f t="shared" si="7"/>
        <v/>
      </c>
      <c r="S30" s="6">
        <f t="shared" si="8"/>
        <v>0</v>
      </c>
      <c r="T30" s="6">
        <f t="shared" si="9"/>
        <v>0</v>
      </c>
      <c r="U30" s="6">
        <f t="shared" si="10"/>
        <v>0</v>
      </c>
      <c r="V30" s="6">
        <f t="shared" si="11"/>
        <v>0</v>
      </c>
    </row>
    <row r="31" spans="1:22" ht="13.2">
      <c r="A31" s="79">
        <f>Eingabeliste!A31</f>
        <v>27</v>
      </c>
      <c r="B31" s="79">
        <f>Eingabeliste!B31</f>
        <v>0</v>
      </c>
      <c r="C31" s="89">
        <f>Eingabeliste!C31</f>
        <v>0</v>
      </c>
      <c r="D31" s="89">
        <f>Eingabeliste!D31</f>
        <v>0</v>
      </c>
      <c r="E31" s="89">
        <f>Eingabeliste!E31</f>
        <v>0</v>
      </c>
      <c r="F31" s="6">
        <f>Eingabeliste!F31</f>
        <v>0</v>
      </c>
      <c r="G31" s="6">
        <f>Eingabeliste!G31</f>
        <v>0</v>
      </c>
      <c r="H31" s="6">
        <f>Eingabeliste!H31</f>
        <v>0</v>
      </c>
      <c r="I31" s="6">
        <f>Eingabeliste!I31</f>
        <v>0</v>
      </c>
      <c r="J31" s="6">
        <f>Eingabeliste!J31</f>
        <v>0</v>
      </c>
      <c r="K31" s="46">
        <f t="shared" si="0"/>
        <v>5</v>
      </c>
      <c r="L31" s="6">
        <f t="shared" si="1"/>
        <v>0</v>
      </c>
      <c r="M31" s="6">
        <f t="shared" si="2"/>
        <v>0</v>
      </c>
      <c r="N31" s="6" t="str">
        <f t="shared" si="3"/>
        <v/>
      </c>
      <c r="O31" s="6">
        <f t="shared" si="4"/>
        <v>0</v>
      </c>
      <c r="P31" s="6" t="str">
        <f t="shared" si="5"/>
        <v/>
      </c>
      <c r="Q31" s="6">
        <f t="shared" si="6"/>
        <v>0</v>
      </c>
      <c r="R31" s="6" t="str">
        <f t="shared" si="7"/>
        <v/>
      </c>
      <c r="S31" s="6">
        <f t="shared" si="8"/>
        <v>0</v>
      </c>
      <c r="T31" s="6">
        <f t="shared" si="9"/>
        <v>0</v>
      </c>
      <c r="U31" s="6">
        <f t="shared" si="10"/>
        <v>0</v>
      </c>
      <c r="V31" s="6">
        <f t="shared" si="11"/>
        <v>0</v>
      </c>
    </row>
    <row r="32" spans="1:22" ht="13.2">
      <c r="A32" s="79">
        <f>Eingabeliste!A32</f>
        <v>28</v>
      </c>
      <c r="B32" s="79">
        <f>Eingabeliste!B32</f>
        <v>0</v>
      </c>
      <c r="C32" s="89">
        <f>Eingabeliste!C32</f>
        <v>0</v>
      </c>
      <c r="D32" s="89">
        <f>Eingabeliste!D32</f>
        <v>0</v>
      </c>
      <c r="E32" s="89">
        <f>Eingabeliste!E32</f>
        <v>0</v>
      </c>
      <c r="F32" s="6">
        <f>Eingabeliste!F32</f>
        <v>0</v>
      </c>
      <c r="G32" s="6">
        <f>Eingabeliste!G32</f>
        <v>0</v>
      </c>
      <c r="H32" s="6">
        <f>Eingabeliste!H32</f>
        <v>0</v>
      </c>
      <c r="I32" s="6">
        <f>Eingabeliste!I32</f>
        <v>0</v>
      </c>
      <c r="J32" s="6">
        <f>Eingabeliste!J32</f>
        <v>0</v>
      </c>
      <c r="K32" s="46">
        <f t="shared" si="0"/>
        <v>5</v>
      </c>
      <c r="L32" s="6">
        <f t="shared" si="1"/>
        <v>0</v>
      </c>
      <c r="M32" s="6">
        <f t="shared" si="2"/>
        <v>0</v>
      </c>
      <c r="N32" s="6" t="str">
        <f t="shared" si="3"/>
        <v/>
      </c>
      <c r="O32" s="6">
        <f t="shared" si="4"/>
        <v>0</v>
      </c>
      <c r="P32" s="6" t="str">
        <f t="shared" si="5"/>
        <v/>
      </c>
      <c r="Q32" s="6">
        <f t="shared" si="6"/>
        <v>0</v>
      </c>
      <c r="R32" s="6" t="str">
        <f t="shared" si="7"/>
        <v/>
      </c>
      <c r="S32" s="6">
        <f t="shared" si="8"/>
        <v>0</v>
      </c>
      <c r="T32" s="6">
        <f t="shared" si="9"/>
        <v>0</v>
      </c>
      <c r="U32" s="6">
        <f t="shared" si="10"/>
        <v>0</v>
      </c>
      <c r="V32" s="6">
        <f t="shared" si="11"/>
        <v>0</v>
      </c>
    </row>
    <row r="33" spans="1:22" ht="13.2">
      <c r="A33" s="79">
        <f>Eingabeliste!A33</f>
        <v>29</v>
      </c>
      <c r="B33" s="79">
        <f>Eingabeliste!B33</f>
        <v>0</v>
      </c>
      <c r="C33" s="89">
        <f>Eingabeliste!C33</f>
        <v>0</v>
      </c>
      <c r="D33" s="89">
        <f>Eingabeliste!D33</f>
        <v>0</v>
      </c>
      <c r="E33" s="89">
        <f>Eingabeliste!E33</f>
        <v>0</v>
      </c>
      <c r="F33" s="6">
        <f>Eingabeliste!F33</f>
        <v>0</v>
      </c>
      <c r="G33" s="6">
        <f>Eingabeliste!G33</f>
        <v>0</v>
      </c>
      <c r="H33" s="6">
        <f>Eingabeliste!H33</f>
        <v>0</v>
      </c>
      <c r="I33" s="6">
        <f>Eingabeliste!I33</f>
        <v>0</v>
      </c>
      <c r="J33" s="6">
        <f>Eingabeliste!J33</f>
        <v>0</v>
      </c>
      <c r="K33" s="46">
        <f t="shared" si="0"/>
        <v>5</v>
      </c>
      <c r="L33" s="6">
        <f t="shared" si="1"/>
        <v>0</v>
      </c>
      <c r="M33" s="6">
        <f t="shared" si="2"/>
        <v>0</v>
      </c>
      <c r="N33" s="6" t="str">
        <f t="shared" si="3"/>
        <v/>
      </c>
      <c r="O33" s="6">
        <f t="shared" si="4"/>
        <v>0</v>
      </c>
      <c r="P33" s="6" t="str">
        <f t="shared" si="5"/>
        <v/>
      </c>
      <c r="Q33" s="6">
        <f t="shared" si="6"/>
        <v>0</v>
      </c>
      <c r="R33" s="6" t="str">
        <f t="shared" si="7"/>
        <v/>
      </c>
      <c r="S33" s="6">
        <f t="shared" si="8"/>
        <v>0</v>
      </c>
      <c r="T33" s="6">
        <f t="shared" si="9"/>
        <v>0</v>
      </c>
      <c r="U33" s="6">
        <f t="shared" si="10"/>
        <v>0</v>
      </c>
      <c r="V33" s="6">
        <f t="shared" si="11"/>
        <v>0</v>
      </c>
    </row>
    <row r="34" spans="1:22" ht="13.2">
      <c r="A34" s="79">
        <f>Eingabeliste!A34</f>
        <v>30</v>
      </c>
      <c r="B34" s="79">
        <f>Eingabeliste!B34</f>
        <v>0</v>
      </c>
      <c r="C34" s="89">
        <f>Eingabeliste!C34</f>
        <v>0</v>
      </c>
      <c r="D34" s="89">
        <f>Eingabeliste!D34</f>
        <v>0</v>
      </c>
      <c r="E34" s="89">
        <f>Eingabeliste!E34</f>
        <v>0</v>
      </c>
      <c r="F34" s="6">
        <f>Eingabeliste!F34</f>
        <v>0</v>
      </c>
      <c r="G34" s="6">
        <f>Eingabeliste!G34</f>
        <v>0</v>
      </c>
      <c r="H34" s="6">
        <f>Eingabeliste!H34</f>
        <v>0</v>
      </c>
      <c r="I34" s="6">
        <f>Eingabeliste!I34</f>
        <v>0</v>
      </c>
      <c r="J34" s="6">
        <f>Eingabeliste!J34</f>
        <v>0</v>
      </c>
      <c r="K34" s="46">
        <f t="shared" si="0"/>
        <v>5</v>
      </c>
      <c r="L34" s="6">
        <f t="shared" si="1"/>
        <v>0</v>
      </c>
      <c r="M34" s="6">
        <f t="shared" si="2"/>
        <v>0</v>
      </c>
      <c r="N34" s="6" t="str">
        <f t="shared" si="3"/>
        <v/>
      </c>
      <c r="O34" s="6">
        <f t="shared" si="4"/>
        <v>0</v>
      </c>
      <c r="P34" s="6" t="str">
        <f t="shared" si="5"/>
        <v/>
      </c>
      <c r="Q34" s="6">
        <f t="shared" si="6"/>
        <v>0</v>
      </c>
      <c r="R34" s="6" t="str">
        <f t="shared" si="7"/>
        <v/>
      </c>
      <c r="S34" s="6">
        <f t="shared" si="8"/>
        <v>0</v>
      </c>
      <c r="T34" s="6">
        <f t="shared" si="9"/>
        <v>0</v>
      </c>
      <c r="U34" s="6">
        <f t="shared" si="10"/>
        <v>0</v>
      </c>
      <c r="V34" s="6">
        <f t="shared" si="11"/>
        <v>0</v>
      </c>
    </row>
    <row r="35" spans="1:22" ht="13.2">
      <c r="A35" s="79">
        <f>Eingabeliste!A35</f>
        <v>31</v>
      </c>
      <c r="B35" s="79">
        <f>Eingabeliste!B35</f>
        <v>0</v>
      </c>
      <c r="C35" s="89">
        <f>Eingabeliste!C35</f>
        <v>0</v>
      </c>
      <c r="D35" s="89">
        <f>Eingabeliste!D35</f>
        <v>0</v>
      </c>
      <c r="E35" s="89">
        <f>Eingabeliste!E35</f>
        <v>0</v>
      </c>
      <c r="F35" s="6">
        <f>Eingabeliste!F35</f>
        <v>0</v>
      </c>
      <c r="G35" s="6">
        <f>Eingabeliste!G35</f>
        <v>0</v>
      </c>
      <c r="H35" s="6">
        <f>Eingabeliste!H35</f>
        <v>0</v>
      </c>
      <c r="I35" s="6">
        <f>Eingabeliste!I35</f>
        <v>0</v>
      </c>
      <c r="J35" s="6">
        <f>Eingabeliste!J35</f>
        <v>0</v>
      </c>
      <c r="K35" s="46">
        <f t="shared" si="0"/>
        <v>5</v>
      </c>
      <c r="L35" s="6">
        <f t="shared" si="1"/>
        <v>0</v>
      </c>
      <c r="M35" s="6">
        <f t="shared" si="2"/>
        <v>0</v>
      </c>
      <c r="N35" s="6" t="str">
        <f t="shared" si="3"/>
        <v/>
      </c>
      <c r="O35" s="6">
        <f t="shared" si="4"/>
        <v>0</v>
      </c>
      <c r="P35" s="6" t="str">
        <f t="shared" si="5"/>
        <v/>
      </c>
      <c r="Q35" s="6">
        <f t="shared" si="6"/>
        <v>0</v>
      </c>
      <c r="R35" s="6" t="str">
        <f t="shared" si="7"/>
        <v/>
      </c>
      <c r="S35" s="6">
        <f t="shared" si="8"/>
        <v>0</v>
      </c>
      <c r="T35" s="6">
        <f t="shared" si="9"/>
        <v>0</v>
      </c>
      <c r="U35" s="6">
        <f t="shared" si="10"/>
        <v>0</v>
      </c>
      <c r="V35" s="6">
        <f t="shared" si="11"/>
        <v>0</v>
      </c>
    </row>
    <row r="36" spans="1:22" ht="13.2">
      <c r="A36" s="79">
        <f>Eingabeliste!A36</f>
        <v>32</v>
      </c>
      <c r="B36" s="79">
        <f>Eingabeliste!B36</f>
        <v>0</v>
      </c>
      <c r="C36" s="89">
        <f>Eingabeliste!C36</f>
        <v>0</v>
      </c>
      <c r="D36" s="89">
        <f>Eingabeliste!D36</f>
        <v>0</v>
      </c>
      <c r="E36" s="89">
        <f>Eingabeliste!E36</f>
        <v>0</v>
      </c>
      <c r="F36" s="6">
        <f>Eingabeliste!F36</f>
        <v>0</v>
      </c>
      <c r="G36" s="6">
        <f>Eingabeliste!G36</f>
        <v>0</v>
      </c>
      <c r="H36" s="6">
        <f>Eingabeliste!H36</f>
        <v>0</v>
      </c>
      <c r="I36" s="6">
        <f>Eingabeliste!I36</f>
        <v>0</v>
      </c>
      <c r="J36" s="6">
        <f>Eingabeliste!J36</f>
        <v>0</v>
      </c>
      <c r="K36" s="46">
        <f t="shared" si="0"/>
        <v>5</v>
      </c>
      <c r="L36" s="6">
        <f t="shared" si="1"/>
        <v>0</v>
      </c>
      <c r="M36" s="6">
        <f t="shared" si="2"/>
        <v>0</v>
      </c>
      <c r="N36" s="6" t="str">
        <f t="shared" si="3"/>
        <v/>
      </c>
      <c r="O36" s="6">
        <f t="shared" si="4"/>
        <v>0</v>
      </c>
      <c r="P36" s="6" t="str">
        <f t="shared" si="5"/>
        <v/>
      </c>
      <c r="Q36" s="6">
        <f t="shared" si="6"/>
        <v>0</v>
      </c>
      <c r="R36" s="6" t="str">
        <f t="shared" si="7"/>
        <v/>
      </c>
      <c r="S36" s="6">
        <f t="shared" si="8"/>
        <v>0</v>
      </c>
      <c r="T36" s="6">
        <f t="shared" si="9"/>
        <v>0</v>
      </c>
      <c r="U36" s="6">
        <f t="shared" si="10"/>
        <v>0</v>
      </c>
      <c r="V36" s="6">
        <f t="shared" si="11"/>
        <v>0</v>
      </c>
    </row>
    <row r="37" spans="1:22" ht="13.2">
      <c r="A37" s="79">
        <f>Eingabeliste!A37</f>
        <v>33</v>
      </c>
      <c r="B37" s="79">
        <f>Eingabeliste!B37</f>
        <v>0</v>
      </c>
      <c r="C37" s="89">
        <f>Eingabeliste!C37</f>
        <v>0</v>
      </c>
      <c r="D37" s="89">
        <f>Eingabeliste!D37</f>
        <v>0</v>
      </c>
      <c r="E37" s="89">
        <f>Eingabeliste!E37</f>
        <v>0</v>
      </c>
      <c r="F37" s="6">
        <f>Eingabeliste!F37</f>
        <v>0</v>
      </c>
      <c r="G37" s="6">
        <f>Eingabeliste!G37</f>
        <v>0</v>
      </c>
      <c r="H37" s="6">
        <f>Eingabeliste!H37</f>
        <v>0</v>
      </c>
      <c r="I37" s="6">
        <f>Eingabeliste!I37</f>
        <v>0</v>
      </c>
      <c r="J37" s="6">
        <f>Eingabeliste!J37</f>
        <v>0</v>
      </c>
      <c r="K37" s="46">
        <f t="shared" si="0"/>
        <v>5</v>
      </c>
      <c r="L37" s="6">
        <f t="shared" si="1"/>
        <v>0</v>
      </c>
      <c r="M37" s="6">
        <f t="shared" si="2"/>
        <v>0</v>
      </c>
      <c r="N37" s="6" t="str">
        <f t="shared" si="3"/>
        <v/>
      </c>
      <c r="O37" s="6">
        <f t="shared" si="4"/>
        <v>0</v>
      </c>
      <c r="P37" s="6" t="str">
        <f t="shared" si="5"/>
        <v/>
      </c>
      <c r="Q37" s="6">
        <f t="shared" si="6"/>
        <v>0</v>
      </c>
      <c r="R37" s="6" t="str">
        <f t="shared" si="7"/>
        <v/>
      </c>
      <c r="S37" s="6">
        <f t="shared" si="8"/>
        <v>0</v>
      </c>
      <c r="T37" s="6">
        <f t="shared" si="9"/>
        <v>0</v>
      </c>
      <c r="U37" s="6">
        <f t="shared" si="10"/>
        <v>0</v>
      </c>
      <c r="V37" s="6">
        <f t="shared" si="11"/>
        <v>0</v>
      </c>
    </row>
    <row r="38" spans="1:22" ht="13.2">
      <c r="A38" s="79">
        <f>Eingabeliste!A38</f>
        <v>34</v>
      </c>
      <c r="B38" s="79">
        <f>Eingabeliste!B38</f>
        <v>0</v>
      </c>
      <c r="C38" s="89">
        <f>Eingabeliste!C38</f>
        <v>0</v>
      </c>
      <c r="D38" s="89">
        <f>Eingabeliste!D38</f>
        <v>0</v>
      </c>
      <c r="E38" s="89">
        <f>Eingabeliste!E38</f>
        <v>0</v>
      </c>
      <c r="F38" s="6">
        <f>Eingabeliste!F38</f>
        <v>0</v>
      </c>
      <c r="G38" s="6">
        <f>Eingabeliste!G38</f>
        <v>0</v>
      </c>
      <c r="H38" s="6">
        <f>Eingabeliste!H38</f>
        <v>0</v>
      </c>
      <c r="I38" s="6">
        <f>Eingabeliste!I38</f>
        <v>0</v>
      </c>
      <c r="J38" s="6">
        <f>Eingabeliste!J38</f>
        <v>0</v>
      </c>
      <c r="K38" s="46">
        <f t="shared" si="0"/>
        <v>5</v>
      </c>
      <c r="L38" s="6">
        <f t="shared" si="1"/>
        <v>0</v>
      </c>
      <c r="M38" s="6">
        <f t="shared" si="2"/>
        <v>0</v>
      </c>
      <c r="N38" s="6" t="str">
        <f t="shared" si="3"/>
        <v/>
      </c>
      <c r="O38" s="6">
        <f t="shared" si="4"/>
        <v>0</v>
      </c>
      <c r="P38" s="6" t="str">
        <f t="shared" si="5"/>
        <v/>
      </c>
      <c r="Q38" s="6">
        <f t="shared" si="6"/>
        <v>0</v>
      </c>
      <c r="R38" s="6" t="str">
        <f t="shared" si="7"/>
        <v/>
      </c>
      <c r="S38" s="6">
        <f t="shared" si="8"/>
        <v>0</v>
      </c>
      <c r="T38" s="6">
        <f t="shared" si="9"/>
        <v>0</v>
      </c>
      <c r="U38" s="6">
        <f t="shared" si="10"/>
        <v>0</v>
      </c>
      <c r="V38" s="6">
        <f t="shared" si="11"/>
        <v>0</v>
      </c>
    </row>
    <row r="39" spans="1:22" ht="13.2">
      <c r="A39" s="79">
        <f>Eingabeliste!A39</f>
        <v>35</v>
      </c>
      <c r="B39" s="79">
        <f>Eingabeliste!B39</f>
        <v>0</v>
      </c>
      <c r="C39" s="89">
        <f>Eingabeliste!C39</f>
        <v>0</v>
      </c>
      <c r="D39" s="89">
        <f>Eingabeliste!D39</f>
        <v>0</v>
      </c>
      <c r="E39" s="89">
        <f>Eingabeliste!E39</f>
        <v>0</v>
      </c>
      <c r="F39" s="6">
        <f>Eingabeliste!F39</f>
        <v>0</v>
      </c>
      <c r="G39" s="6">
        <f>Eingabeliste!G39</f>
        <v>0</v>
      </c>
      <c r="H39" s="6">
        <f>Eingabeliste!H39</f>
        <v>0</v>
      </c>
      <c r="I39" s="6">
        <f>Eingabeliste!I39</f>
        <v>0</v>
      </c>
      <c r="J39" s="6">
        <f>Eingabeliste!J39</f>
        <v>0</v>
      </c>
      <c r="K39" s="46">
        <f t="shared" si="0"/>
        <v>5</v>
      </c>
      <c r="L39" s="6">
        <f t="shared" si="1"/>
        <v>0</v>
      </c>
      <c r="M39" s="6">
        <f t="shared" si="2"/>
        <v>0</v>
      </c>
      <c r="N39" s="6" t="str">
        <f t="shared" si="3"/>
        <v/>
      </c>
      <c r="O39" s="6">
        <f t="shared" si="4"/>
        <v>0</v>
      </c>
      <c r="P39" s="6" t="str">
        <f t="shared" si="5"/>
        <v/>
      </c>
      <c r="Q39" s="6">
        <f t="shared" si="6"/>
        <v>0</v>
      </c>
      <c r="R39" s="6" t="str">
        <f t="shared" si="7"/>
        <v/>
      </c>
      <c r="S39" s="6">
        <f t="shared" si="8"/>
        <v>0</v>
      </c>
      <c r="T39" s="6">
        <f t="shared" si="9"/>
        <v>0</v>
      </c>
      <c r="U39" s="6">
        <f t="shared" si="10"/>
        <v>0</v>
      </c>
      <c r="V39" s="6">
        <f t="shared" si="11"/>
        <v>0</v>
      </c>
    </row>
    <row r="40" spans="1:22" ht="13.2">
      <c r="A40" s="79">
        <f>Eingabeliste!A40</f>
        <v>36</v>
      </c>
      <c r="B40" s="79">
        <f>Eingabeliste!B40</f>
        <v>0</v>
      </c>
      <c r="C40" s="89">
        <f>Eingabeliste!C40</f>
        <v>0</v>
      </c>
      <c r="D40" s="89">
        <f>Eingabeliste!D40</f>
        <v>0</v>
      </c>
      <c r="E40" s="89">
        <f>Eingabeliste!E40</f>
        <v>0</v>
      </c>
      <c r="F40" s="6">
        <f>Eingabeliste!F40</f>
        <v>0</v>
      </c>
      <c r="G40" s="6">
        <f>Eingabeliste!G40</f>
        <v>0</v>
      </c>
      <c r="H40" s="6">
        <f>Eingabeliste!H40</f>
        <v>0</v>
      </c>
      <c r="I40" s="6">
        <f>Eingabeliste!I40</f>
        <v>0</v>
      </c>
      <c r="J40" s="6">
        <f>Eingabeliste!J40</f>
        <v>0</v>
      </c>
      <c r="K40" s="46">
        <f t="shared" si="0"/>
        <v>5</v>
      </c>
      <c r="L40" s="6">
        <f t="shared" si="1"/>
        <v>0</v>
      </c>
      <c r="M40" s="6">
        <f t="shared" si="2"/>
        <v>0</v>
      </c>
      <c r="N40" s="6" t="str">
        <f t="shared" si="3"/>
        <v/>
      </c>
      <c r="O40" s="6">
        <f t="shared" si="4"/>
        <v>0</v>
      </c>
      <c r="P40" s="6" t="str">
        <f t="shared" si="5"/>
        <v/>
      </c>
      <c r="Q40" s="6">
        <f t="shared" si="6"/>
        <v>0</v>
      </c>
      <c r="R40" s="6" t="str">
        <f t="shared" si="7"/>
        <v/>
      </c>
      <c r="S40" s="6">
        <f t="shared" si="8"/>
        <v>0</v>
      </c>
      <c r="T40" s="6">
        <f t="shared" si="9"/>
        <v>0</v>
      </c>
      <c r="U40" s="6">
        <f t="shared" si="10"/>
        <v>0</v>
      </c>
      <c r="V40" s="6">
        <f t="shared" si="11"/>
        <v>0</v>
      </c>
    </row>
    <row r="41" spans="1:22" ht="13.2">
      <c r="A41" s="79">
        <f>Eingabeliste!A41</f>
        <v>37</v>
      </c>
      <c r="B41" s="79">
        <f>Eingabeliste!B41</f>
        <v>0</v>
      </c>
      <c r="C41" s="89">
        <f>Eingabeliste!C41</f>
        <v>0</v>
      </c>
      <c r="D41" s="89">
        <f>Eingabeliste!D41</f>
        <v>0</v>
      </c>
      <c r="E41" s="89">
        <f>Eingabeliste!E41</f>
        <v>0</v>
      </c>
      <c r="F41" s="6">
        <f>Eingabeliste!F41</f>
        <v>0</v>
      </c>
      <c r="G41" s="6">
        <f>Eingabeliste!G41</f>
        <v>0</v>
      </c>
      <c r="H41" s="6">
        <f>Eingabeliste!H41</f>
        <v>0</v>
      </c>
      <c r="I41" s="6">
        <f>Eingabeliste!I41</f>
        <v>0</v>
      </c>
      <c r="J41" s="6">
        <f>Eingabeliste!J41</f>
        <v>0</v>
      </c>
      <c r="K41" s="46">
        <f t="shared" si="0"/>
        <v>5</v>
      </c>
      <c r="L41" s="6">
        <f t="shared" si="1"/>
        <v>0</v>
      </c>
      <c r="M41" s="6">
        <f t="shared" si="2"/>
        <v>0</v>
      </c>
      <c r="N41" s="6" t="str">
        <f t="shared" si="3"/>
        <v/>
      </c>
      <c r="O41" s="6">
        <f t="shared" si="4"/>
        <v>0</v>
      </c>
      <c r="P41" s="6" t="str">
        <f t="shared" si="5"/>
        <v/>
      </c>
      <c r="Q41" s="6">
        <f t="shared" si="6"/>
        <v>0</v>
      </c>
      <c r="R41" s="6" t="str">
        <f t="shared" si="7"/>
        <v/>
      </c>
      <c r="S41" s="6">
        <f t="shared" si="8"/>
        <v>0</v>
      </c>
      <c r="T41" s="6">
        <f t="shared" si="9"/>
        <v>0</v>
      </c>
      <c r="U41" s="6">
        <f t="shared" si="10"/>
        <v>0</v>
      </c>
      <c r="V41" s="6">
        <f t="shared" si="11"/>
        <v>0</v>
      </c>
    </row>
    <row r="42" spans="1:22" ht="13.2">
      <c r="A42" s="79">
        <f>Eingabeliste!A42</f>
        <v>38</v>
      </c>
      <c r="B42" s="79">
        <f>Eingabeliste!B42</f>
        <v>0</v>
      </c>
      <c r="C42" s="89">
        <f>Eingabeliste!C42</f>
        <v>0</v>
      </c>
      <c r="D42" s="89">
        <f>Eingabeliste!D42</f>
        <v>0</v>
      </c>
      <c r="E42" s="89">
        <f>Eingabeliste!E42</f>
        <v>0</v>
      </c>
      <c r="F42" s="6">
        <f>Eingabeliste!F42</f>
        <v>0</v>
      </c>
      <c r="G42" s="6">
        <f>Eingabeliste!G42</f>
        <v>0</v>
      </c>
      <c r="H42" s="6">
        <f>Eingabeliste!H42</f>
        <v>0</v>
      </c>
      <c r="I42" s="6">
        <f>Eingabeliste!I42</f>
        <v>0</v>
      </c>
      <c r="J42" s="6">
        <f>Eingabeliste!J42</f>
        <v>0</v>
      </c>
      <c r="K42" s="46">
        <f t="shared" si="0"/>
        <v>5</v>
      </c>
      <c r="L42" s="6">
        <f t="shared" si="1"/>
        <v>0</v>
      </c>
      <c r="M42" s="6">
        <f t="shared" si="2"/>
        <v>0</v>
      </c>
      <c r="N42" s="6" t="str">
        <f t="shared" si="3"/>
        <v/>
      </c>
      <c r="O42" s="6">
        <f t="shared" si="4"/>
        <v>0</v>
      </c>
      <c r="P42" s="6" t="str">
        <f t="shared" si="5"/>
        <v/>
      </c>
      <c r="Q42" s="6">
        <f t="shared" si="6"/>
        <v>0</v>
      </c>
      <c r="R42" s="6" t="str">
        <f t="shared" si="7"/>
        <v/>
      </c>
      <c r="S42" s="6">
        <f t="shared" si="8"/>
        <v>0</v>
      </c>
      <c r="T42" s="6">
        <f t="shared" si="9"/>
        <v>0</v>
      </c>
      <c r="U42" s="6">
        <f t="shared" si="10"/>
        <v>0</v>
      </c>
      <c r="V42" s="6">
        <f t="shared" si="11"/>
        <v>0</v>
      </c>
    </row>
    <row r="43" spans="1:22" ht="13.2">
      <c r="A43" s="79">
        <f>Eingabeliste!A43</f>
        <v>39</v>
      </c>
      <c r="B43" s="79">
        <f>Eingabeliste!B43</f>
        <v>0</v>
      </c>
      <c r="C43" s="89">
        <f>Eingabeliste!C43</f>
        <v>0</v>
      </c>
      <c r="D43" s="89">
        <f>Eingabeliste!D43</f>
        <v>0</v>
      </c>
      <c r="E43" s="89">
        <f>Eingabeliste!E43</f>
        <v>0</v>
      </c>
      <c r="F43" s="6">
        <f>Eingabeliste!F43</f>
        <v>0</v>
      </c>
      <c r="G43" s="6">
        <f>Eingabeliste!G43</f>
        <v>0</v>
      </c>
      <c r="H43" s="6">
        <f>Eingabeliste!H43</f>
        <v>0</v>
      </c>
      <c r="I43" s="6">
        <f>Eingabeliste!I43</f>
        <v>0</v>
      </c>
      <c r="J43" s="6">
        <f>Eingabeliste!J43</f>
        <v>0</v>
      </c>
      <c r="K43" s="46">
        <f t="shared" si="0"/>
        <v>5</v>
      </c>
      <c r="L43" s="6">
        <f t="shared" si="1"/>
        <v>0</v>
      </c>
      <c r="M43" s="6">
        <f t="shared" si="2"/>
        <v>0</v>
      </c>
      <c r="N43" s="6" t="str">
        <f t="shared" si="3"/>
        <v/>
      </c>
      <c r="O43" s="6">
        <f t="shared" si="4"/>
        <v>0</v>
      </c>
      <c r="P43" s="6" t="str">
        <f t="shared" si="5"/>
        <v/>
      </c>
      <c r="Q43" s="6">
        <f t="shared" si="6"/>
        <v>0</v>
      </c>
      <c r="R43" s="6" t="str">
        <f t="shared" si="7"/>
        <v/>
      </c>
      <c r="S43" s="6">
        <f t="shared" si="8"/>
        <v>0</v>
      </c>
      <c r="T43" s="6">
        <f t="shared" si="9"/>
        <v>0</v>
      </c>
      <c r="U43" s="6">
        <f t="shared" si="10"/>
        <v>0</v>
      </c>
      <c r="V43" s="6">
        <f t="shared" si="11"/>
        <v>0</v>
      </c>
    </row>
    <row r="44" spans="1:22" ht="13.2">
      <c r="A44" s="79">
        <f>Eingabeliste!A44</f>
        <v>40</v>
      </c>
      <c r="B44" s="79">
        <f>Eingabeliste!B44</f>
        <v>0</v>
      </c>
      <c r="C44" s="89">
        <f>Eingabeliste!C44</f>
        <v>0</v>
      </c>
      <c r="D44" s="89">
        <f>Eingabeliste!D44</f>
        <v>0</v>
      </c>
      <c r="E44" s="89">
        <f>Eingabeliste!E44</f>
        <v>0</v>
      </c>
      <c r="F44" s="6">
        <f>Eingabeliste!F44</f>
        <v>0</v>
      </c>
      <c r="G44" s="6">
        <f>Eingabeliste!G44</f>
        <v>0</v>
      </c>
      <c r="H44" s="6">
        <f>Eingabeliste!H44</f>
        <v>0</v>
      </c>
      <c r="I44" s="6">
        <f>Eingabeliste!I44</f>
        <v>0</v>
      </c>
      <c r="J44" s="6">
        <f>Eingabeliste!J44</f>
        <v>0</v>
      </c>
      <c r="K44" s="46">
        <f t="shared" si="0"/>
        <v>5</v>
      </c>
      <c r="L44" s="6">
        <f t="shared" si="1"/>
        <v>0</v>
      </c>
      <c r="M44" s="6">
        <f t="shared" si="2"/>
        <v>0</v>
      </c>
      <c r="N44" s="6" t="str">
        <f t="shared" si="3"/>
        <v/>
      </c>
      <c r="O44" s="6">
        <f t="shared" si="4"/>
        <v>0</v>
      </c>
      <c r="P44" s="6" t="str">
        <f t="shared" si="5"/>
        <v/>
      </c>
      <c r="Q44" s="6">
        <f t="shared" si="6"/>
        <v>0</v>
      </c>
      <c r="R44" s="6" t="str">
        <f t="shared" si="7"/>
        <v/>
      </c>
      <c r="S44" s="6">
        <f t="shared" si="8"/>
        <v>0</v>
      </c>
      <c r="T44" s="6">
        <f t="shared" si="9"/>
        <v>0</v>
      </c>
      <c r="U44" s="6">
        <f t="shared" si="10"/>
        <v>0</v>
      </c>
      <c r="V44" s="6">
        <f t="shared" si="11"/>
        <v>0</v>
      </c>
    </row>
    <row r="45" spans="1:22" ht="13.2">
      <c r="A45" s="79">
        <f>Eingabeliste!A45</f>
        <v>41</v>
      </c>
      <c r="B45" s="79">
        <f>Eingabeliste!B45</f>
        <v>0</v>
      </c>
      <c r="C45" s="89">
        <f>Eingabeliste!C45</f>
        <v>0</v>
      </c>
      <c r="D45" s="89">
        <f>Eingabeliste!D45</f>
        <v>0</v>
      </c>
      <c r="E45" s="89">
        <f>Eingabeliste!E45</f>
        <v>0</v>
      </c>
      <c r="F45" s="6">
        <f>Eingabeliste!F45</f>
        <v>0</v>
      </c>
      <c r="G45" s="6">
        <f>Eingabeliste!G45</f>
        <v>0</v>
      </c>
      <c r="H45" s="6">
        <f>Eingabeliste!H45</f>
        <v>0</v>
      </c>
      <c r="I45" s="6">
        <f>Eingabeliste!I45</f>
        <v>0</v>
      </c>
      <c r="J45" s="6">
        <f>Eingabeliste!J45</f>
        <v>0</v>
      </c>
      <c r="K45" s="46">
        <f t="shared" si="0"/>
        <v>5</v>
      </c>
      <c r="L45" s="6">
        <f t="shared" si="1"/>
        <v>0</v>
      </c>
      <c r="M45" s="6">
        <f t="shared" si="2"/>
        <v>0</v>
      </c>
      <c r="N45" s="6" t="str">
        <f t="shared" si="3"/>
        <v/>
      </c>
      <c r="O45" s="6">
        <f t="shared" si="4"/>
        <v>0</v>
      </c>
      <c r="P45" s="6" t="str">
        <f t="shared" si="5"/>
        <v/>
      </c>
      <c r="Q45" s="6">
        <f t="shared" si="6"/>
        <v>0</v>
      </c>
      <c r="R45" s="6" t="str">
        <f t="shared" si="7"/>
        <v/>
      </c>
      <c r="S45" s="6">
        <f t="shared" si="8"/>
        <v>0</v>
      </c>
      <c r="T45" s="6">
        <f t="shared" si="9"/>
        <v>0</v>
      </c>
      <c r="U45" s="6">
        <f t="shared" si="10"/>
        <v>0</v>
      </c>
      <c r="V45" s="6">
        <f t="shared" si="11"/>
        <v>0</v>
      </c>
    </row>
    <row r="46" spans="1:22" ht="13.2">
      <c r="A46" s="79">
        <f>Eingabeliste!A46</f>
        <v>42</v>
      </c>
      <c r="B46" s="79">
        <f>Eingabeliste!B46</f>
        <v>0</v>
      </c>
      <c r="C46" s="89">
        <f>Eingabeliste!C46</f>
        <v>0</v>
      </c>
      <c r="D46" s="89">
        <f>Eingabeliste!D46</f>
        <v>0</v>
      </c>
      <c r="E46" s="89">
        <f>Eingabeliste!E46</f>
        <v>0</v>
      </c>
      <c r="F46" s="6">
        <f>Eingabeliste!F46</f>
        <v>0</v>
      </c>
      <c r="G46" s="6">
        <f>Eingabeliste!G46</f>
        <v>0</v>
      </c>
      <c r="H46" s="6">
        <f>Eingabeliste!H46</f>
        <v>0</v>
      </c>
      <c r="I46" s="6">
        <f>Eingabeliste!I46</f>
        <v>0</v>
      </c>
      <c r="J46" s="6">
        <f>Eingabeliste!J46</f>
        <v>0</v>
      </c>
      <c r="K46" s="46">
        <f t="shared" si="0"/>
        <v>5</v>
      </c>
      <c r="L46" s="6">
        <f t="shared" si="1"/>
        <v>0</v>
      </c>
      <c r="M46" s="6">
        <f t="shared" si="2"/>
        <v>0</v>
      </c>
      <c r="N46" s="6" t="str">
        <f t="shared" si="3"/>
        <v/>
      </c>
      <c r="O46" s="6">
        <f t="shared" si="4"/>
        <v>0</v>
      </c>
      <c r="P46" s="6" t="str">
        <f t="shared" si="5"/>
        <v/>
      </c>
      <c r="Q46" s="6">
        <f t="shared" si="6"/>
        <v>0</v>
      </c>
      <c r="R46" s="6" t="str">
        <f t="shared" si="7"/>
        <v/>
      </c>
      <c r="S46" s="6">
        <f t="shared" si="8"/>
        <v>0</v>
      </c>
      <c r="T46" s="6">
        <f t="shared" si="9"/>
        <v>0</v>
      </c>
      <c r="U46" s="6">
        <f t="shared" si="10"/>
        <v>0</v>
      </c>
      <c r="V46" s="6">
        <f t="shared" si="11"/>
        <v>0</v>
      </c>
    </row>
    <row r="47" spans="1:22" ht="13.2">
      <c r="A47" s="79">
        <f>Eingabeliste!A47</f>
        <v>43</v>
      </c>
      <c r="B47" s="79">
        <f>Eingabeliste!B47</f>
        <v>0</v>
      </c>
      <c r="C47" s="89">
        <f>Eingabeliste!C47</f>
        <v>0</v>
      </c>
      <c r="D47" s="89">
        <f>Eingabeliste!D47</f>
        <v>0</v>
      </c>
      <c r="E47" s="89">
        <f>Eingabeliste!E47</f>
        <v>0</v>
      </c>
      <c r="F47" s="6">
        <f>Eingabeliste!F47</f>
        <v>0</v>
      </c>
      <c r="G47" s="6">
        <f>Eingabeliste!G47</f>
        <v>0</v>
      </c>
      <c r="H47" s="6">
        <f>Eingabeliste!H47</f>
        <v>0</v>
      </c>
      <c r="I47" s="6">
        <f>Eingabeliste!I47</f>
        <v>0</v>
      </c>
      <c r="J47" s="6">
        <f>Eingabeliste!J47</f>
        <v>0</v>
      </c>
      <c r="K47" s="46">
        <f t="shared" si="0"/>
        <v>5</v>
      </c>
      <c r="L47" s="6">
        <f t="shared" si="1"/>
        <v>0</v>
      </c>
      <c r="M47" s="6">
        <f t="shared" si="2"/>
        <v>0</v>
      </c>
      <c r="N47" s="6" t="str">
        <f t="shared" si="3"/>
        <v/>
      </c>
      <c r="O47" s="6">
        <f t="shared" si="4"/>
        <v>0</v>
      </c>
      <c r="P47" s="6" t="str">
        <f t="shared" si="5"/>
        <v/>
      </c>
      <c r="Q47" s="6">
        <f t="shared" si="6"/>
        <v>0</v>
      </c>
      <c r="R47" s="6" t="str">
        <f t="shared" si="7"/>
        <v/>
      </c>
      <c r="S47" s="6">
        <f t="shared" si="8"/>
        <v>0</v>
      </c>
      <c r="T47" s="6">
        <f t="shared" si="9"/>
        <v>0</v>
      </c>
      <c r="U47" s="6">
        <f t="shared" si="10"/>
        <v>0</v>
      </c>
      <c r="V47" s="6">
        <f t="shared" si="11"/>
        <v>0</v>
      </c>
    </row>
    <row r="48" spans="1:22" ht="13.2">
      <c r="A48" s="79">
        <f>Eingabeliste!A48</f>
        <v>44</v>
      </c>
      <c r="B48" s="79">
        <f>Eingabeliste!B48</f>
        <v>0</v>
      </c>
      <c r="C48" s="89">
        <f>Eingabeliste!C48</f>
        <v>0</v>
      </c>
      <c r="D48" s="89">
        <f>Eingabeliste!D48</f>
        <v>0</v>
      </c>
      <c r="E48" s="89">
        <f>Eingabeliste!E48</f>
        <v>0</v>
      </c>
      <c r="F48" s="6">
        <f>Eingabeliste!F48</f>
        <v>0</v>
      </c>
      <c r="G48" s="6">
        <f>Eingabeliste!G48</f>
        <v>0</v>
      </c>
      <c r="H48" s="6">
        <f>Eingabeliste!H48</f>
        <v>0</v>
      </c>
      <c r="I48" s="6">
        <f>Eingabeliste!I48</f>
        <v>0</v>
      </c>
      <c r="J48" s="6">
        <f>Eingabeliste!J48</f>
        <v>0</v>
      </c>
      <c r="K48" s="46">
        <f t="shared" si="0"/>
        <v>5</v>
      </c>
      <c r="L48" s="6">
        <f t="shared" si="1"/>
        <v>0</v>
      </c>
      <c r="M48" s="6">
        <f t="shared" si="2"/>
        <v>0</v>
      </c>
      <c r="N48" s="6" t="str">
        <f t="shared" si="3"/>
        <v/>
      </c>
      <c r="O48" s="6">
        <f t="shared" si="4"/>
        <v>0</v>
      </c>
      <c r="P48" s="6" t="str">
        <f t="shared" si="5"/>
        <v/>
      </c>
      <c r="Q48" s="6">
        <f t="shared" si="6"/>
        <v>0</v>
      </c>
      <c r="R48" s="6" t="str">
        <f t="shared" si="7"/>
        <v/>
      </c>
      <c r="S48" s="6">
        <f t="shared" si="8"/>
        <v>0</v>
      </c>
      <c r="T48" s="6">
        <f t="shared" si="9"/>
        <v>0</v>
      </c>
      <c r="U48" s="6">
        <f t="shared" si="10"/>
        <v>0</v>
      </c>
      <c r="V48" s="6">
        <f t="shared" si="11"/>
        <v>0</v>
      </c>
    </row>
    <row r="49" spans="1:22" ht="13.2">
      <c r="A49" s="79">
        <f>Eingabeliste!A49</f>
        <v>45</v>
      </c>
      <c r="B49" s="79">
        <f>Eingabeliste!B49</f>
        <v>0</v>
      </c>
      <c r="C49" s="89">
        <f>Eingabeliste!C49</f>
        <v>0</v>
      </c>
      <c r="D49" s="89">
        <f>Eingabeliste!D49</f>
        <v>0</v>
      </c>
      <c r="E49" s="89">
        <f>Eingabeliste!E49</f>
        <v>0</v>
      </c>
      <c r="F49" s="6">
        <f>Eingabeliste!F49</f>
        <v>0</v>
      </c>
      <c r="G49" s="6">
        <f>Eingabeliste!G49</f>
        <v>0</v>
      </c>
      <c r="H49" s="6">
        <f>Eingabeliste!H49</f>
        <v>0</v>
      </c>
      <c r="I49" s="6">
        <f>Eingabeliste!I49</f>
        <v>0</v>
      </c>
      <c r="J49" s="6">
        <f>Eingabeliste!J49</f>
        <v>0</v>
      </c>
      <c r="K49" s="46">
        <f t="shared" si="0"/>
        <v>5</v>
      </c>
      <c r="L49" s="6">
        <f t="shared" si="1"/>
        <v>0</v>
      </c>
      <c r="M49" s="6">
        <f t="shared" si="2"/>
        <v>0</v>
      </c>
      <c r="N49" s="6" t="str">
        <f t="shared" si="3"/>
        <v/>
      </c>
      <c r="O49" s="6">
        <f t="shared" si="4"/>
        <v>0</v>
      </c>
      <c r="P49" s="6" t="str">
        <f t="shared" si="5"/>
        <v/>
      </c>
      <c r="Q49" s="6">
        <f t="shared" si="6"/>
        <v>0</v>
      </c>
      <c r="R49" s="6" t="str">
        <f t="shared" si="7"/>
        <v/>
      </c>
      <c r="S49" s="6">
        <f t="shared" si="8"/>
        <v>0</v>
      </c>
      <c r="T49" s="6">
        <f t="shared" si="9"/>
        <v>0</v>
      </c>
      <c r="U49" s="6">
        <f t="shared" si="10"/>
        <v>0</v>
      </c>
      <c r="V49" s="6">
        <f t="shared" si="11"/>
        <v>0</v>
      </c>
    </row>
    <row r="50" spans="1:22" ht="13.2">
      <c r="A50" s="79">
        <f>Eingabeliste!A50</f>
        <v>46</v>
      </c>
      <c r="B50" s="79">
        <f>Eingabeliste!B50</f>
        <v>0</v>
      </c>
      <c r="C50" s="89">
        <f>Eingabeliste!C50</f>
        <v>0</v>
      </c>
      <c r="D50" s="89">
        <f>Eingabeliste!D50</f>
        <v>0</v>
      </c>
      <c r="E50" s="89">
        <f>Eingabeliste!E50</f>
        <v>0</v>
      </c>
      <c r="F50" s="6">
        <f>Eingabeliste!F50</f>
        <v>0</v>
      </c>
      <c r="G50" s="6">
        <f>Eingabeliste!G50</f>
        <v>0</v>
      </c>
      <c r="H50" s="6">
        <f>Eingabeliste!H50</f>
        <v>0</v>
      </c>
      <c r="I50" s="6">
        <f>Eingabeliste!I50</f>
        <v>0</v>
      </c>
      <c r="J50" s="6">
        <f>Eingabeliste!J50</f>
        <v>0</v>
      </c>
      <c r="K50" s="46">
        <f t="shared" si="0"/>
        <v>5</v>
      </c>
      <c r="L50" s="6">
        <f t="shared" si="1"/>
        <v>0</v>
      </c>
      <c r="M50" s="6">
        <f t="shared" si="2"/>
        <v>0</v>
      </c>
      <c r="N50" s="6" t="str">
        <f t="shared" si="3"/>
        <v/>
      </c>
      <c r="O50" s="6">
        <f t="shared" si="4"/>
        <v>0</v>
      </c>
      <c r="P50" s="6" t="str">
        <f t="shared" si="5"/>
        <v/>
      </c>
      <c r="Q50" s="6">
        <f t="shared" si="6"/>
        <v>0</v>
      </c>
      <c r="R50" s="6" t="str">
        <f t="shared" si="7"/>
        <v/>
      </c>
      <c r="S50" s="6">
        <f t="shared" si="8"/>
        <v>0</v>
      </c>
      <c r="T50" s="6">
        <f t="shared" si="9"/>
        <v>0</v>
      </c>
      <c r="U50" s="6">
        <f t="shared" si="10"/>
        <v>0</v>
      </c>
      <c r="V50" s="6">
        <f t="shared" si="11"/>
        <v>0</v>
      </c>
    </row>
    <row r="51" spans="1:22" ht="13.2">
      <c r="A51" s="79">
        <f>Eingabeliste!A51</f>
        <v>47</v>
      </c>
      <c r="B51" s="79">
        <f>Eingabeliste!B51</f>
        <v>0</v>
      </c>
      <c r="C51" s="89">
        <f>Eingabeliste!C51</f>
        <v>0</v>
      </c>
      <c r="D51" s="89">
        <f>Eingabeliste!D51</f>
        <v>0</v>
      </c>
      <c r="E51" s="89">
        <f>Eingabeliste!E51</f>
        <v>0</v>
      </c>
      <c r="F51" s="6">
        <f>Eingabeliste!F51</f>
        <v>0</v>
      </c>
      <c r="G51" s="6">
        <f>Eingabeliste!G51</f>
        <v>0</v>
      </c>
      <c r="H51" s="6">
        <f>Eingabeliste!H51</f>
        <v>0</v>
      </c>
      <c r="I51" s="6">
        <f>Eingabeliste!I51</f>
        <v>0</v>
      </c>
      <c r="J51" s="6">
        <f>Eingabeliste!J51</f>
        <v>0</v>
      </c>
      <c r="K51" s="46">
        <f t="shared" si="0"/>
        <v>5</v>
      </c>
      <c r="L51" s="6">
        <f t="shared" si="1"/>
        <v>0</v>
      </c>
      <c r="M51" s="6">
        <f t="shared" si="2"/>
        <v>0</v>
      </c>
      <c r="N51" s="6" t="str">
        <f t="shared" si="3"/>
        <v/>
      </c>
      <c r="O51" s="6">
        <f t="shared" si="4"/>
        <v>0</v>
      </c>
      <c r="P51" s="6" t="str">
        <f t="shared" si="5"/>
        <v/>
      </c>
      <c r="Q51" s="6">
        <f t="shared" si="6"/>
        <v>0</v>
      </c>
      <c r="R51" s="6" t="str">
        <f t="shared" si="7"/>
        <v/>
      </c>
      <c r="S51" s="6">
        <f t="shared" si="8"/>
        <v>0</v>
      </c>
      <c r="T51" s="6">
        <f t="shared" si="9"/>
        <v>0</v>
      </c>
      <c r="U51" s="6">
        <f t="shared" si="10"/>
        <v>0</v>
      </c>
      <c r="V51" s="6">
        <f t="shared" si="11"/>
        <v>0</v>
      </c>
    </row>
    <row r="52" spans="1:22" ht="13.2">
      <c r="A52" s="79">
        <f>Eingabeliste!A52</f>
        <v>48</v>
      </c>
      <c r="B52" s="79">
        <f>Eingabeliste!B52</f>
        <v>0</v>
      </c>
      <c r="C52" s="89">
        <f>Eingabeliste!C52</f>
        <v>0</v>
      </c>
      <c r="D52" s="89">
        <f>Eingabeliste!D52</f>
        <v>0</v>
      </c>
      <c r="E52" s="89">
        <f>Eingabeliste!E52</f>
        <v>0</v>
      </c>
      <c r="F52" s="6">
        <f>Eingabeliste!F52</f>
        <v>0</v>
      </c>
      <c r="G52" s="6">
        <f>Eingabeliste!G52</f>
        <v>0</v>
      </c>
      <c r="H52" s="6">
        <f>Eingabeliste!H52</f>
        <v>0</v>
      </c>
      <c r="I52" s="6">
        <f>Eingabeliste!I52</f>
        <v>0</v>
      </c>
      <c r="J52" s="6">
        <f>Eingabeliste!J52</f>
        <v>0</v>
      </c>
      <c r="K52" s="46">
        <f t="shared" si="0"/>
        <v>5</v>
      </c>
      <c r="L52" s="6">
        <f t="shared" si="1"/>
        <v>0</v>
      </c>
      <c r="M52" s="6">
        <f t="shared" si="2"/>
        <v>0</v>
      </c>
      <c r="N52" s="6" t="str">
        <f t="shared" si="3"/>
        <v/>
      </c>
      <c r="O52" s="6">
        <f t="shared" si="4"/>
        <v>0</v>
      </c>
      <c r="P52" s="6" t="str">
        <f t="shared" si="5"/>
        <v/>
      </c>
      <c r="Q52" s="6">
        <f t="shared" si="6"/>
        <v>0</v>
      </c>
      <c r="R52" s="6" t="str">
        <f t="shared" si="7"/>
        <v/>
      </c>
      <c r="S52" s="6">
        <f t="shared" si="8"/>
        <v>0</v>
      </c>
      <c r="T52" s="6">
        <f t="shared" si="9"/>
        <v>0</v>
      </c>
      <c r="U52" s="6">
        <f t="shared" si="10"/>
        <v>0</v>
      </c>
      <c r="V52" s="6">
        <f t="shared" si="11"/>
        <v>0</v>
      </c>
    </row>
    <row r="53" spans="1:22" ht="13.2">
      <c r="A53" s="79">
        <f>Eingabeliste!A53</f>
        <v>49</v>
      </c>
      <c r="B53" s="79">
        <f>Eingabeliste!B53</f>
        <v>0</v>
      </c>
      <c r="C53" s="89">
        <f>Eingabeliste!C53</f>
        <v>0</v>
      </c>
      <c r="D53" s="89">
        <f>Eingabeliste!D53</f>
        <v>0</v>
      </c>
      <c r="E53" s="89">
        <f>Eingabeliste!E53</f>
        <v>0</v>
      </c>
      <c r="F53" s="6">
        <f>Eingabeliste!F53</f>
        <v>0</v>
      </c>
      <c r="G53" s="6">
        <f>Eingabeliste!G53</f>
        <v>0</v>
      </c>
      <c r="H53" s="6">
        <f>Eingabeliste!H53</f>
        <v>0</v>
      </c>
      <c r="I53" s="6">
        <f>Eingabeliste!I53</f>
        <v>0</v>
      </c>
      <c r="J53" s="6">
        <f>Eingabeliste!J53</f>
        <v>0</v>
      </c>
      <c r="K53" s="46">
        <f t="shared" si="0"/>
        <v>5</v>
      </c>
      <c r="L53" s="6">
        <f t="shared" si="1"/>
        <v>0</v>
      </c>
      <c r="M53" s="6">
        <f t="shared" si="2"/>
        <v>0</v>
      </c>
      <c r="N53" s="6" t="str">
        <f t="shared" si="3"/>
        <v/>
      </c>
      <c r="O53" s="6">
        <f t="shared" si="4"/>
        <v>0</v>
      </c>
      <c r="P53" s="6" t="str">
        <f t="shared" si="5"/>
        <v/>
      </c>
      <c r="Q53" s="6">
        <f t="shared" si="6"/>
        <v>0</v>
      </c>
      <c r="R53" s="6" t="str">
        <f t="shared" si="7"/>
        <v/>
      </c>
      <c r="S53" s="6">
        <f t="shared" si="8"/>
        <v>0</v>
      </c>
      <c r="T53" s="6">
        <f t="shared" si="9"/>
        <v>0</v>
      </c>
      <c r="U53" s="6">
        <f t="shared" si="10"/>
        <v>0</v>
      </c>
      <c r="V53" s="6">
        <f t="shared" si="11"/>
        <v>0</v>
      </c>
    </row>
    <row r="54" spans="1:22" ht="13.2">
      <c r="A54" s="79">
        <f>Eingabeliste!A54</f>
        <v>50</v>
      </c>
      <c r="B54" s="79">
        <f>Eingabeliste!B54</f>
        <v>0</v>
      </c>
      <c r="C54" s="89">
        <f>Eingabeliste!C54</f>
        <v>0</v>
      </c>
      <c r="D54" s="89">
        <f>Eingabeliste!D54</f>
        <v>0</v>
      </c>
      <c r="E54" s="89">
        <f>Eingabeliste!E54</f>
        <v>0</v>
      </c>
      <c r="F54" s="6">
        <f>Eingabeliste!F54</f>
        <v>0</v>
      </c>
      <c r="G54" s="6">
        <f>Eingabeliste!G54</f>
        <v>0</v>
      </c>
      <c r="H54" s="6">
        <f>Eingabeliste!H54</f>
        <v>0</v>
      </c>
      <c r="I54" s="6">
        <f>Eingabeliste!I54</f>
        <v>0</v>
      </c>
      <c r="J54" s="6">
        <f>Eingabeliste!J54</f>
        <v>0</v>
      </c>
      <c r="K54" s="46">
        <f t="shared" si="0"/>
        <v>5</v>
      </c>
      <c r="L54" s="6">
        <f t="shared" si="1"/>
        <v>0</v>
      </c>
      <c r="M54" s="6">
        <f t="shared" si="2"/>
        <v>0</v>
      </c>
      <c r="N54" s="6" t="str">
        <f t="shared" si="3"/>
        <v/>
      </c>
      <c r="O54" s="6">
        <f t="shared" si="4"/>
        <v>0</v>
      </c>
      <c r="P54" s="6" t="str">
        <f t="shared" si="5"/>
        <v/>
      </c>
      <c r="Q54" s="6">
        <f t="shared" si="6"/>
        <v>0</v>
      </c>
      <c r="R54" s="6" t="str">
        <f t="shared" si="7"/>
        <v/>
      </c>
      <c r="S54" s="6">
        <f t="shared" si="8"/>
        <v>0</v>
      </c>
      <c r="T54" s="6">
        <f t="shared" si="9"/>
        <v>0</v>
      </c>
      <c r="U54" s="6">
        <f t="shared" si="10"/>
        <v>0</v>
      </c>
      <c r="V54" s="6">
        <f t="shared" si="11"/>
        <v>0</v>
      </c>
    </row>
  </sheetData>
  <sheetProtection sheet="1" objects="1" scenarios="1"/>
  <mergeCells count="6">
    <mergeCell ref="A1:E1"/>
    <mergeCell ref="F1:J3"/>
    <mergeCell ref="K1:U2"/>
    <mergeCell ref="V1:V3"/>
    <mergeCell ref="M3:R3"/>
    <mergeCell ref="A2:E2"/>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Bearbeitungshilfe</vt:lpstr>
      <vt:lpstr>gem. Teilnehmer</vt:lpstr>
      <vt:lpstr>Eingabeliste</vt:lpstr>
      <vt:lpstr>Double Under Ergebnis</vt:lpstr>
      <vt:lpstr>Berechnungen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Wiebke</dc:creator>
  <cp:lastModifiedBy>TK Rope Skipping</cp:lastModifiedBy>
  <cp:lastPrinted>2022-02-17T22:00:43Z</cp:lastPrinted>
  <dcterms:created xsi:type="dcterms:W3CDTF">2021-04-25T22:13:40Z</dcterms:created>
  <dcterms:modified xsi:type="dcterms:W3CDTF">2022-02-17T22:01:16Z</dcterms:modified>
</cp:coreProperties>
</file>